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7920" firstSheet="1" activeTab="1"/>
  </bookViews>
  <sheets>
    <sheet name="2015 J.E. Higher Ed Ttl" sheetId="4" r:id="rId1"/>
    <sheet name="2017 T Accts - RE # 1546" sheetId="6" r:id="rId2"/>
    <sheet name="Sheet1" sheetId="7" r:id="rId3"/>
  </sheets>
  <definedNames>
    <definedName name="_xlnm.Print_Area" localSheetId="0">'2015 J.E. Higher Ed Ttl'!$1:$192</definedName>
    <definedName name="_xlnm.Print_Area" localSheetId="1">'2017 T Accts - RE # 1546'!$A$1:$J$86</definedName>
    <definedName name="_xlnm.Print_Titles" localSheetId="0">'2015 J.E. Higher Ed Ttl'!$2:$2</definedName>
    <definedName name="_xlnm.Print_Titles" localSheetId="1">'2017 T Accts - RE # 1546'!$1:$7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6" l="1"/>
  <c r="H87" i="6"/>
  <c r="I82" i="6" l="1"/>
  <c r="H82" i="6"/>
  <c r="H44" i="6" l="1"/>
  <c r="I64" i="6"/>
  <c r="H73" i="6" l="1"/>
  <c r="I55" i="6"/>
  <c r="H55" i="6"/>
  <c r="I16" i="6"/>
  <c r="H16" i="6"/>
  <c r="I33" i="6"/>
  <c r="H33" i="6"/>
  <c r="I34" i="6" l="1"/>
  <c r="I17" i="6"/>
  <c r="H56" i="6"/>
  <c r="I73" i="6"/>
  <c r="I74" i="6" s="1"/>
</calcChain>
</file>

<file path=xl/sharedStrings.xml><?xml version="1.0" encoding="utf-8"?>
<sst xmlns="http://schemas.openxmlformats.org/spreadsheetml/2006/main" count="389" uniqueCount="172">
  <si>
    <t>Debit</t>
  </si>
  <si>
    <t>Credit</t>
  </si>
  <si>
    <t>Description</t>
  </si>
  <si>
    <t>J.E. #</t>
  </si>
  <si>
    <t xml:space="preserve">          Net Pension Liability</t>
  </si>
  <si>
    <t>J.E. Date</t>
  </si>
  <si>
    <t xml:space="preserve">          Deferred Outflow of Resources</t>
  </si>
  <si>
    <t>Deferred Outflow of Resources</t>
  </si>
  <si>
    <t>This is just an estimate for purposes of illustration.</t>
  </si>
  <si>
    <t>Net Pension Liability</t>
  </si>
  <si>
    <t>Pension Expense</t>
  </si>
  <si>
    <t xml:space="preserve">          Deferred Inflow of Resources</t>
  </si>
  <si>
    <t>To restate the proportionate share of the collective Beginning Net Position as of the Beginning of the Measurement Period ( 9/1/13) pursuant to GASB 68, par. 137.  From column 4 of the Schedule of Pension Amounts by Employer.</t>
  </si>
  <si>
    <t>To record pension expense and revenue for State support in conformity with GASB 68, par. 93 and 94.</t>
  </si>
  <si>
    <t>NET PENSION LIABILITY</t>
  </si>
  <si>
    <t>PENSION EXPENSE</t>
  </si>
  <si>
    <t xml:space="preserve"> </t>
  </si>
  <si>
    <t>Deferred Inflow of Resources</t>
  </si>
  <si>
    <t xml:space="preserve">Deferred Outflow of Resources </t>
  </si>
  <si>
    <t xml:space="preserve">          Contribution Expense</t>
  </si>
  <si>
    <t>To record the restatement to the Beginning Net Position for the Recognition of the Additional Contribution Adjustments in Column 5 of the Schedule of Pension Amounts by Employer.  This was a TRS specific restatement for certain R.E.'s.  Not all R.E.'s  will have a number in this column.</t>
  </si>
  <si>
    <t xml:space="preserve">          Contributions Expense</t>
  </si>
  <si>
    <t xml:space="preserve">          Pension Expense</t>
  </si>
  <si>
    <t>FISCAL YEAR 2016</t>
  </si>
  <si>
    <t xml:space="preserve">          Revenue - Grant Revenue</t>
  </si>
  <si>
    <t>Restatement as of 9/1/13</t>
  </si>
  <si>
    <t xml:space="preserve">          Net Pension Liability as of 9/1/13</t>
  </si>
  <si>
    <r>
      <t xml:space="preserve">To record the proportionate share of the  2014 Deferred Outflow of Resources for the </t>
    </r>
    <r>
      <rPr>
        <b/>
        <i/>
        <u/>
        <sz val="12"/>
        <color theme="1"/>
        <rFont val="Calibri"/>
        <family val="2"/>
        <scheme val="minor"/>
      </rPr>
      <t>Changes in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Changes in Actuarial Assumptions </t>
    </r>
    <r>
      <rPr>
        <b/>
        <sz val="12"/>
        <color theme="1"/>
        <rFont val="Calibri"/>
        <family val="2"/>
        <scheme val="minor"/>
      </rPr>
      <t>line, "Deferred Outflow of Resources" column to arrive at this amount.</t>
    </r>
  </si>
  <si>
    <r>
      <t xml:space="preserve">To record the proportionate share of the  2014 Deferred Outflow of Resources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Difference between expected and actual actuarial experience </t>
    </r>
    <r>
      <rPr>
        <b/>
        <sz val="12"/>
        <color theme="1"/>
        <rFont val="Calibri"/>
        <family val="2"/>
        <scheme val="minor"/>
      </rPr>
      <t>line, "Deferred Outflow of Resources" column to arrive at this amount.</t>
    </r>
  </si>
  <si>
    <r>
      <t xml:space="preserve">To record the proportionate share of the 2014 Deferred Inflow of Resources for the </t>
    </r>
    <r>
      <rPr>
        <b/>
        <i/>
        <u/>
        <sz val="12"/>
        <color theme="1"/>
        <rFont val="Calibri"/>
        <family val="2"/>
        <scheme val="minor"/>
      </rPr>
      <t>Net Difference between Projected and Actual Investment Earnings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Net Difference between Projected and Actual Investment Earnings </t>
    </r>
    <r>
      <rPr>
        <b/>
        <sz val="12"/>
        <color theme="1"/>
        <rFont val="Calibri"/>
        <family val="2"/>
        <scheme val="minor"/>
      </rPr>
      <t>line, "Deferred Inflow of Resources" column to arrive at this amount.</t>
    </r>
  </si>
  <si>
    <r>
      <t xml:space="preserve">To restate the proportionate share of the Beginning Net Position for the recording  of deferred outflow of resources </t>
    </r>
    <r>
      <rPr>
        <b/>
        <i/>
        <sz val="12"/>
        <color theme="1"/>
        <rFont val="Calibri"/>
        <family val="2"/>
        <scheme val="minor"/>
      </rPr>
      <t>(for the year of transition only)</t>
    </r>
    <r>
      <rPr>
        <b/>
        <sz val="12"/>
        <color theme="1"/>
        <rFont val="Calibri"/>
        <family val="2"/>
        <scheme val="minor"/>
      </rPr>
      <t>, for contributions made after the measurement date of the Beginning NPL and the Beginning of the R.E.'s fiscal year, pursuant to GASB 71, par. 3. (R.E. contributions from 9/1/13 to 8/31/14)</t>
    </r>
  </si>
  <si>
    <t>To record the contributions made after the measurement date of the ending NPL and before the end of the R.E.'s current fiscal year in conformance with GASB 68, par. 57.  (R.E. contributions 9/1/14 to  08/31/15) This is column 2 on the Schedule of Pension Amounts by Employer.  For Financial Statements prepared on the Economic Resources Basis, the credit may be to Cash.</t>
  </si>
  <si>
    <r>
      <t xml:space="preserve">To record  Pension Expense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Differences between Expected and Actual Experience</t>
    </r>
    <r>
      <rPr>
        <b/>
        <sz val="12"/>
        <color theme="1"/>
        <rFont val="Calibri"/>
        <family val="2"/>
        <scheme val="minor"/>
      </rPr>
      <t xml:space="preserve"> line,"Recognized in Expense" column to arrive at this amount.</t>
    </r>
  </si>
  <si>
    <t>To record Pension Expense for the plan as a whole EXCEPT the current year expensing of the deferred inflows and outflows  pursuant to GASB 68, par. 53.  Sum of columns 6 thru 12 on the Schedule of Pension Amounts by Employer.</t>
  </si>
  <si>
    <r>
      <t xml:space="preserve">To record Pension Expense for the  </t>
    </r>
    <r>
      <rPr>
        <b/>
        <i/>
        <u/>
        <sz val="12"/>
        <color theme="1"/>
        <rFont val="Calibri"/>
        <family val="2"/>
        <scheme val="minor"/>
      </rPr>
      <t>Changes of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Changes of Actuarial Assumptions</t>
    </r>
    <r>
      <rPr>
        <b/>
        <sz val="12"/>
        <color theme="1"/>
        <rFont val="Calibri"/>
        <family val="2"/>
        <scheme val="minor"/>
      </rPr>
      <t xml:space="preserve"> line, "Recognized in Expense" column to arrive at this amount.</t>
    </r>
  </si>
  <si>
    <r>
      <t xml:space="preserve">To record Pension Expense (Income) for the </t>
    </r>
    <r>
      <rPr>
        <b/>
        <i/>
        <u/>
        <sz val="12"/>
        <color theme="1"/>
        <rFont val="Calibri"/>
        <family val="2"/>
        <scheme val="minor"/>
      </rPr>
      <t>Net Difference Between Projected and Actual Investment Earnings</t>
    </r>
    <r>
      <rPr>
        <b/>
        <sz val="12"/>
        <color theme="1"/>
        <rFont val="Calibri"/>
        <family val="2"/>
        <scheme val="minor"/>
      </rPr>
      <t>. From column 15 on the Schedule of Pension Amounts by Employers.</t>
    </r>
  </si>
  <si>
    <r>
      <t xml:space="preserve">To record Pension Expense (Income) for the </t>
    </r>
    <r>
      <rPr>
        <b/>
        <i/>
        <u/>
        <sz val="12"/>
        <color theme="1"/>
        <rFont val="Calibri"/>
        <family val="2"/>
        <scheme val="minor"/>
      </rPr>
      <t>Net Difference between Employer Contributions and the proportionate share</t>
    </r>
    <r>
      <rPr>
        <b/>
        <sz val="12"/>
        <color theme="1"/>
        <rFont val="Calibri"/>
        <family val="2"/>
        <scheme val="minor"/>
      </rPr>
      <t>. From column 13 on the Schedule of Pension Amounts by Employers.</t>
    </r>
  </si>
  <si>
    <t xml:space="preserve">          Restatement </t>
  </si>
  <si>
    <t xml:space="preserve">Restatement </t>
  </si>
  <si>
    <t>To reverse GASB Stmt. 71 restatement for deferred outflow of resources at 09/01/2014.  J.E. #2.</t>
  </si>
  <si>
    <r>
      <t xml:space="preserve">To record employer contributions for fiscal year 2014.  From column 2 on the Schedule of Pension Amounts by Employer for employers with an 8/31 fiscal year end. </t>
    </r>
    <r>
      <rPr>
        <b/>
        <i/>
        <sz val="12"/>
        <color theme="1"/>
        <rFont val="Calibri"/>
        <family val="2"/>
        <scheme val="minor"/>
      </rPr>
      <t xml:space="preserve"> For employers with a 6/30 year end, you will have to calculate this number.</t>
    </r>
  </si>
  <si>
    <t xml:space="preserve">      Deferred Inflow of Resources</t>
  </si>
  <si>
    <r>
      <t xml:space="preserve">To record the proportionate share of the 2014 Deferred Outflow of Resources for the </t>
    </r>
    <r>
      <rPr>
        <b/>
        <i/>
        <u/>
        <sz val="12"/>
        <color theme="1"/>
        <rFont val="Calibri"/>
        <family val="2"/>
        <scheme val="minor"/>
      </rPr>
      <t>Difference between Employer Contributions and Proportionate Share.  From column 21 on the Schedule of Pension Amounts by Employer.</t>
    </r>
  </si>
  <si>
    <r>
      <t xml:space="preserve">To record the proportionate share of the 2014 Deferred Inflow of Resources for the </t>
    </r>
    <r>
      <rPr>
        <b/>
        <i/>
        <u/>
        <sz val="12"/>
        <color theme="1"/>
        <rFont val="Calibri"/>
        <family val="2"/>
        <scheme val="minor"/>
      </rPr>
      <t>Difference between Employer Contributions and Proportionate Share.  From column 27 on the Schedule of Pension Amounts by Employer.</t>
    </r>
  </si>
  <si>
    <t>DEFERRED OUTFLOW OF RESOURCES</t>
  </si>
  <si>
    <t>DEFERRED INFLOW OF RESOURCES</t>
  </si>
  <si>
    <t>GRANT REVENUE</t>
  </si>
  <si>
    <t>To Reverse the deferred outflows in the GASB 68, par 57, journal entry # 4 from last year. To record the liquidation of the previous year deferral of contributions paid in fiscal year 2015.</t>
  </si>
  <si>
    <t>To record the contributions made after the measurement date of the ending NPL and before the end of the reporting entity's current fiscal year in conformance with GASB 68, par. 57. (For 8/31 year ends this is the contributions from 9/1/15 to  08/31/16).  For Financial Statements prepared on the Economic Resources Basis, the credit may be to Cash.</t>
  </si>
  <si>
    <r>
      <t xml:space="preserve">To record employer contributions for measurement year 2015.  From column 3 on the Schedule of Pension Amounts by Employer for employers with an 8/31 fiscal year end. </t>
    </r>
    <r>
      <rPr>
        <b/>
        <i/>
        <sz val="12"/>
        <color theme="1"/>
        <rFont val="Calibri"/>
        <family val="2"/>
        <scheme val="minor"/>
      </rPr>
      <t xml:space="preserve"> For employers with a 6/30 year end, you will have to calculate this number.</t>
    </r>
  </si>
  <si>
    <t>To record additional contribution adjustments for measurement year 2015.  From column 4 of the Schedule of Pension Amounts by Employer.</t>
  </si>
  <si>
    <r>
      <t xml:space="preserve">To record the 2nd year Amortization of the 2014 Deferred Outflow of Resources for the </t>
    </r>
    <r>
      <rPr>
        <b/>
        <i/>
        <u/>
        <sz val="12"/>
        <color theme="1"/>
        <rFont val="Calibri"/>
        <family val="2"/>
        <scheme val="minor"/>
      </rPr>
      <t xml:space="preserve">Changes in Actuarial Assumptions.  </t>
    </r>
    <r>
      <rPr>
        <b/>
        <sz val="12"/>
        <color theme="1"/>
        <rFont val="Calibri"/>
        <family val="2"/>
        <scheme val="minor"/>
      </rPr>
      <t>From last year's Notes to the Audited Schedules, Note C.  Should be the same as the amount expensed last year.</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</si>
  <si>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Changes in Actuarial Assumptions</t>
    </r>
    <r>
      <rPr>
        <b/>
        <sz val="12"/>
        <color theme="1"/>
        <rFont val="Calibri"/>
        <family val="2"/>
        <scheme val="minor"/>
      </rPr>
      <t xml:space="preserve"> from column 11 of the Pension Expense Detail by Employer schedule.</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</si>
  <si>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9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</si>
  <si>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Expected and Actual Actuarial Experience from column 11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</si>
  <si>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 xml:space="preserve">Changes in Actuarial Assumptions </t>
    </r>
    <r>
      <rPr>
        <b/>
        <sz val="12"/>
        <color theme="1"/>
        <rFont val="Calibri"/>
        <family val="2"/>
        <scheme val="minor"/>
      </rPr>
      <t>from column 12 on the</t>
    </r>
    <r>
      <rPr>
        <b/>
        <i/>
        <u/>
        <sz val="12"/>
        <color theme="1"/>
        <rFont val="Calibri"/>
        <family val="2"/>
        <scheme val="minor"/>
      </rPr>
      <t xml:space="preserv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</si>
  <si>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14 on the Schedule of Pension Amounts by Employer.</t>
    </r>
  </si>
  <si>
    <r>
      <t xml:space="preserve">To record </t>
    </r>
    <r>
      <rPr>
        <b/>
        <i/>
        <u/>
        <sz val="12"/>
        <color theme="1"/>
        <rFont val="Calibri"/>
        <family val="2"/>
        <scheme val="minor"/>
      </rPr>
      <t>Pension Expense</t>
    </r>
    <r>
      <rPr>
        <b/>
        <sz val="12"/>
        <color theme="1"/>
        <rFont val="Calibri"/>
        <family val="2"/>
        <scheme val="minor"/>
      </rPr>
      <t xml:space="preserve"> for the plan as a whole EXCEPT the current year expensing of the deferred inflows and outflows  pursuant to GASB 68, par. 53.  From column 9 of the </t>
    </r>
    <r>
      <rPr>
        <b/>
        <i/>
        <sz val="12"/>
        <color theme="1"/>
        <rFont val="Calibri"/>
        <family val="2"/>
        <scheme val="minor"/>
      </rPr>
      <t>Pension Expense Detail by Employer schedule</t>
    </r>
    <r>
      <rPr>
        <b/>
        <sz val="12"/>
        <color theme="1"/>
        <rFont val="Calibri"/>
        <family val="2"/>
        <scheme val="minor"/>
      </rPr>
      <t>.</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</si>
  <si>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Differences in Expected and Actual Actuarial Experience</t>
    </r>
    <r>
      <rPr>
        <b/>
        <sz val="12"/>
        <color theme="1"/>
        <rFont val="Calibri"/>
        <family val="2"/>
        <scheme val="minor"/>
      </rPr>
      <t xml:space="preserve"> from column 10 of the </t>
    </r>
    <r>
      <rPr>
        <b/>
        <i/>
        <sz val="12"/>
        <color theme="1"/>
        <rFont val="Calibri"/>
        <family val="2"/>
        <scheme val="minor"/>
      </rPr>
      <t>Pension Expense Detail by Employer</t>
    </r>
    <r>
      <rPr>
        <b/>
        <sz val="12"/>
        <color theme="1"/>
        <rFont val="Calibri"/>
        <family val="2"/>
        <scheme val="minor"/>
      </rPr>
      <t xml:space="preserve"> schedule.</t>
    </r>
  </si>
  <si>
    <r>
      <t xml:space="preserve">To record </t>
    </r>
    <r>
      <rPr>
        <b/>
        <i/>
        <u/>
        <sz val="12"/>
        <color theme="1"/>
        <rFont val="Calibri"/>
        <family val="2"/>
        <scheme val="minor"/>
      </rPr>
      <t>Pension Expense or (Income)</t>
    </r>
    <r>
      <rPr>
        <b/>
        <sz val="12"/>
        <color theme="1"/>
        <rFont val="Calibri"/>
        <family val="2"/>
        <scheme val="minor"/>
      </rPr>
      <t xml:space="preserve"> for the </t>
    </r>
    <r>
      <rPr>
        <b/>
        <i/>
        <u/>
        <sz val="12"/>
        <color theme="1"/>
        <rFont val="Calibri"/>
        <family val="2"/>
        <scheme val="minor"/>
      </rPr>
      <t xml:space="preserve"> Difference in Projected and Actual Investment Earnings</t>
    </r>
    <r>
      <rPr>
        <b/>
        <sz val="12"/>
        <color theme="1"/>
        <rFont val="Calibri"/>
        <family val="2"/>
        <scheme val="minor"/>
      </rPr>
      <t>. From column 12 on the Schedule of Pension Amounts by Employers.</t>
    </r>
  </si>
  <si>
    <r>
      <t xml:space="preserve">To record </t>
    </r>
    <r>
      <rPr>
        <b/>
        <i/>
        <u/>
        <sz val="12"/>
        <color theme="1"/>
        <rFont val="Calibri"/>
        <family val="2"/>
        <scheme val="minor"/>
      </rPr>
      <t>Pension Expense or(Income)</t>
    </r>
    <r>
      <rPr>
        <b/>
        <sz val="12"/>
        <color theme="1"/>
        <rFont val="Calibri"/>
        <family val="2"/>
        <scheme val="minor"/>
      </rPr>
      <t xml:space="preserve"> for the </t>
    </r>
    <r>
      <rPr>
        <b/>
        <i/>
        <u/>
        <sz val="12"/>
        <color theme="1"/>
        <rFont val="Calibri"/>
        <family val="2"/>
        <scheme val="minor"/>
      </rPr>
      <t>Net Difference in Employer Contributions and the proportionate share</t>
    </r>
    <r>
      <rPr>
        <b/>
        <sz val="12"/>
        <color theme="1"/>
        <rFont val="Calibri"/>
        <family val="2"/>
        <scheme val="minor"/>
      </rPr>
      <t>. From column 13 on the Schedule of Pension Amounts by Employers.</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</si>
  <si>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t>
    </r>
    <r>
      <rPr>
        <b/>
        <i/>
        <u/>
        <sz val="12"/>
        <color theme="1"/>
        <rFont val="Calibri"/>
        <family val="2"/>
        <scheme val="minor"/>
      </rPr>
      <t xml:space="preserve"> Difference in Projected and Actual Investment Earnings.  </t>
    </r>
    <r>
      <rPr>
        <b/>
        <i/>
        <sz val="12"/>
        <color theme="1"/>
        <rFont val="Calibri"/>
        <family val="2"/>
        <scheme val="minor"/>
      </rPr>
      <t>From column 8 of the Schedule of Pension Amounts by Employer.</t>
    </r>
  </si>
  <si>
    <r>
      <t xml:space="preserve">To record the 2nd year Amortization of the 2014 Deferred Outflow of Resources for the </t>
    </r>
    <r>
      <rPr>
        <b/>
        <i/>
        <u/>
        <sz val="12"/>
        <color theme="1"/>
        <rFont val="Calibri"/>
        <family val="2"/>
        <scheme val="minor"/>
      </rPr>
      <t xml:space="preserve">Differences in Expected and Actual Experience. </t>
    </r>
    <r>
      <rPr>
        <b/>
        <sz val="12"/>
        <color theme="1"/>
        <rFont val="Calibri"/>
        <family val="2"/>
        <scheme val="minor"/>
      </rPr>
      <t>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</si>
  <si>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Net Difference in Projected and Actual Actuarial Investment Earnings</t>
    </r>
    <r>
      <rPr>
        <b/>
        <sz val="12"/>
        <color theme="1"/>
        <rFont val="Calibri"/>
        <family val="2"/>
        <scheme val="minor"/>
      </rPr>
      <t>.  From last year's Notes to the Audited Schedules, Note C.  Should be the same as the amount expensed last year.</t>
    </r>
  </si>
  <si>
    <r>
      <t xml:space="preserve">To record the 2nd year Amortization of the 2014 Deferred Outflow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xml:space="preserve"> 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</si>
  <si>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From last year's Notes to the Audited Schedules, Note C.  Should be the same as the amount expensed last year.</t>
    </r>
  </si>
  <si>
    <t>Source Legend</t>
  </si>
  <si>
    <t>Year</t>
  </si>
  <si>
    <t>Source</t>
  </si>
  <si>
    <t>SPABE</t>
  </si>
  <si>
    <t>SPED</t>
  </si>
  <si>
    <t>GRANT EXPENSE</t>
  </si>
  <si>
    <t>JE #</t>
  </si>
  <si>
    <t>ER</t>
  </si>
  <si>
    <t>SPABE/ER</t>
  </si>
  <si>
    <t>SOBP</t>
  </si>
  <si>
    <t xml:space="preserve"> Description</t>
  </si>
  <si>
    <t xml:space="preserve">Record Employer Contributions for the Current Measurement Year (MY) </t>
  </si>
  <si>
    <t xml:space="preserve">Record Contribution Adjustment for the Current MY </t>
  </si>
  <si>
    <t>est.</t>
  </si>
  <si>
    <t>Name of Schedule</t>
  </si>
  <si>
    <t>Audited?</t>
  </si>
  <si>
    <t>Purpose</t>
  </si>
  <si>
    <t xml:space="preserve">Schedule of Employer's </t>
  </si>
  <si>
    <t>Proportionate Shares (Allocations)</t>
  </si>
  <si>
    <t>Yes*</t>
  </si>
  <si>
    <t>To show the basis of the allocation</t>
  </si>
  <si>
    <t>Schedule of Pension Amounts</t>
  </si>
  <si>
    <t>by Employer</t>
  </si>
  <si>
    <t>To provide amounts for journal entries</t>
  </si>
  <si>
    <t>Schedule of Pension Expense Detail</t>
  </si>
  <si>
    <t>No**</t>
  </si>
  <si>
    <t>To provide the components of the Plan</t>
  </si>
  <si>
    <t>Pension Amounts by Employer</t>
  </si>
  <si>
    <r>
      <t xml:space="preserve">Pension Expense on the </t>
    </r>
    <r>
      <rPr>
        <i/>
        <sz val="11"/>
        <color theme="1"/>
        <rFont val="Calibri"/>
        <family val="2"/>
        <scheme val="minor"/>
      </rPr>
      <t>Schedule of</t>
    </r>
  </si>
  <si>
    <t>Schedule of Future Deferrals</t>
  </si>
  <si>
    <t>Schedule of On-Behalf Payments by</t>
  </si>
  <si>
    <t>the Non-Employer Contributing Entity</t>
  </si>
  <si>
    <t>To provide the future annual</t>
  </si>
  <si>
    <t xml:space="preserve">amortization of the balance of Deferred </t>
  </si>
  <si>
    <t>Outflows (Inflows).</t>
  </si>
  <si>
    <t>Record Pension Expense for 2017 measurement year</t>
  </si>
  <si>
    <t>Balance of Change in Assumptions @ 08/31/16</t>
  </si>
  <si>
    <t>Ending Balance of Deferred Inflow of Resources at 08/31/16</t>
  </si>
  <si>
    <t>Balance of Difference in Proportionate Share @ 08/31/16</t>
  </si>
  <si>
    <t>①</t>
  </si>
  <si>
    <t>②</t>
  </si>
  <si>
    <t>③</t>
  </si>
  <si>
    <t>④</t>
  </si>
  <si>
    <t>⑤</t>
  </si>
  <si>
    <t>⑥</t>
  </si>
  <si>
    <t>⑦</t>
  </si>
  <si>
    <t>⑧</t>
  </si>
  <si>
    <t>⑨</t>
  </si>
  <si>
    <t>⑩</t>
  </si>
  <si>
    <t>⑪</t>
  </si>
  <si>
    <t>⑫</t>
  </si>
  <si>
    <t>⑬</t>
  </si>
  <si>
    <t>⑭</t>
  </si>
  <si>
    <t>⑮</t>
  </si>
  <si>
    <t>SPABE:  Schedule of Pension Amounts by Employer</t>
  </si>
  <si>
    <t>PY JE:     Prior Year Journal Entry</t>
  </si>
  <si>
    <t>ER:          Employer's Records</t>
  </si>
  <si>
    <t>PY AS:   Prior Year Amortization Schedule created by Employer</t>
  </si>
  <si>
    <t>SOBP:    Schedule of NonEmployer Contributing Entity On-Behalf Payments</t>
  </si>
  <si>
    <r>
      <t xml:space="preserve">Total Cumulative Deferred Outflow of Resources at 8/31/17 - To Note Disclosure ( Exclude J.E. </t>
    </r>
    <r>
      <rPr>
        <b/>
        <sz val="11"/>
        <color theme="1"/>
        <rFont val="Calibri"/>
        <family val="2"/>
      </rPr>
      <t>③</t>
    </r>
    <r>
      <rPr>
        <b/>
        <sz val="11"/>
        <color theme="1"/>
        <rFont val="Calibri"/>
        <family val="2"/>
        <scheme val="minor"/>
      </rPr>
      <t xml:space="preserve"> from this disclosure)</t>
    </r>
  </si>
  <si>
    <t>Ending Balance of Deferred Outflow of Resources@ 08/31/16</t>
  </si>
  <si>
    <t>T Accounts</t>
  </si>
  <si>
    <t>PY JE ❸</t>
  </si>
  <si>
    <t xml:space="preserve"> JE ❸</t>
  </si>
  <si>
    <r>
      <t xml:space="preserve">Total Net Pension Liability @ 08/31/17 - </t>
    </r>
    <r>
      <rPr>
        <b/>
        <sz val="11"/>
        <color theme="1"/>
        <rFont val="Calibri"/>
        <family val="2"/>
      </rPr>
      <t>√ Ties to Column 11</t>
    </r>
  </si>
  <si>
    <t>SPAD:    Schedule of Pension Expense Details</t>
  </si>
  <si>
    <r>
      <t xml:space="preserve">8/31/16 Ending Balance NPL - </t>
    </r>
    <r>
      <rPr>
        <b/>
        <i/>
        <sz val="11"/>
        <color theme="1"/>
        <rFont val="Calibri"/>
        <family val="2"/>
      </rPr>
      <t>√ Ties to Column 3</t>
    </r>
  </si>
  <si>
    <t>PENSION CONTRIBUTION EXPENSE</t>
  </si>
  <si>
    <t xml:space="preserve">Reverse Contributions  made after the measurement date of the ending NPL last year  </t>
  </si>
  <si>
    <t xml:space="preserve">Record Contributions made after the measurement date of the ending NPL this year and before the end of the R.E.'s current fiscal year in conformance with GASB 68, par. 57. (For 8/31 year-ends this is the contributions from 9/1/17 to 08/31/18.) (For Financial Statements prepared on the Economic Resources Basis, the credit may be to Cash) </t>
  </si>
  <si>
    <t>To eliminate the balance of Deferred Inflows for Change in Assumptions at 08/31/16</t>
  </si>
  <si>
    <t>To eliminate the balance of Deferred Outflows for Change in Assumptions at 08/31/16</t>
  </si>
  <si>
    <t>Record Contributions made after the measurement date of the ending NPL this year</t>
  </si>
  <si>
    <t>Balance of Difference in Actuarial Experience @ 08/31/16</t>
  </si>
  <si>
    <t>Balance of Difference in Investment Earnings @ 08/31/16</t>
  </si>
  <si>
    <t>To eliminate the balance of Deferred Outflows for Difference in Investment Earnings at 08/31/16</t>
  </si>
  <si>
    <t>To eliminate the balance of Deferred Outflows for Difference in Proportionate Share at 08/31/16</t>
  </si>
  <si>
    <t>Record Collective Deferred Outflows for Difference in Actuarial Experience at 08/31/17</t>
  </si>
  <si>
    <t>Record Collective Deferred Outflows for Change in Assumptions at 08/31/17</t>
  </si>
  <si>
    <t>Record Collective Deferred Outflows for Difference in Investment Earnings at 08/31/17</t>
  </si>
  <si>
    <t>Record Collective Deferred Outflows for Difference in Proportionate Share at 08/31/17</t>
  </si>
  <si>
    <t>To eliminate the balance of Deferred Inflows for Difference in Actuarial Experience at 08/31/16</t>
  </si>
  <si>
    <t>To eliminate the balance of Deferred Outflows for Difference in Actuarial Experience at 08/31/16</t>
  </si>
  <si>
    <t>Record Collective Deferred Inflows for Difference in Actuarial Experience at 08/31/17</t>
  </si>
  <si>
    <t>Record Collective Deferred Inflows for Change in Assumptions at 08/31/17</t>
  </si>
  <si>
    <t>Record Collective Deferred Inflows for Difference in Investment Earnings at 08/31/17</t>
  </si>
  <si>
    <t>Record Collective Deferred Inflows for Difference in Proportionate Share at 08/31/17</t>
  </si>
  <si>
    <t>To eliminate the balances of Deferred Inflows at 08/31/16</t>
  </si>
  <si>
    <t>To eliminate the balances of Deferred Outflows at 08/31/16</t>
  </si>
  <si>
    <t>Balance of Deferred Inflows for Difference in Experience at 08/31/16</t>
  </si>
  <si>
    <t>Balance of Deferred Inflows for Change in Assumptions at 08/31/16</t>
  </si>
  <si>
    <t>Balance of Deferred Inflows for Difference in Investment Earnings at 08/31/16</t>
  </si>
  <si>
    <t>Balance of Deferred Inflows for Change in Proportionate Share at 08/31/16</t>
  </si>
  <si>
    <t>To eliminate the balance of Deferred Inflows for Difference in Investment Earnings at 08/31/16</t>
  </si>
  <si>
    <t>To eliminate the balance of Deferred Inflows for Change in Proportionate Share at 08/31/16</t>
  </si>
  <si>
    <t xml:space="preserve">Total Cumulative Deferred Inflow of Resources at 8/31/17 - To Note Disclosure </t>
  </si>
  <si>
    <t xml:space="preserve">Total Pension Contribution Expense </t>
  </si>
  <si>
    <t>On-Behalf payments made by the Non-Employer Contributing Entity</t>
  </si>
  <si>
    <t>Total Grant Expense</t>
  </si>
  <si>
    <t>XXX</t>
  </si>
  <si>
    <t>Total Pension Expense (Income) for Measurement Year 2017 (* Represents Plan Level Expense - √ Ties to Column 26)</t>
  </si>
  <si>
    <t xml:space="preserve">Reverse Contributions made after the measurement date of the ending NPL last year  </t>
  </si>
  <si>
    <t>Total Grant Revenue</t>
  </si>
  <si>
    <t xml:space="preserve">Record Contributions made after the measurement date of the ending NPL this year and before the end of the R.E.'s current fiscal year in conformance with GASB 68, par. 57. (For 8/31 year-ends this is the contributions from 9/1/17 to 08/31/18.) (For Financial Statements prepared on the Economic Resources Basis, the credit may be to Cash). </t>
  </si>
  <si>
    <t xml:space="preserve">Record Employer Contributions for the current measurement year </t>
  </si>
  <si>
    <t xml:space="preserve">Record Contribution Adjustment for the current measurement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</si>
</sst>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u/>
      <sz val="12"/>
      <color theme="1"/>
      <name val="Calibri"/>
      <family val="2"/>
      <scheme val="minor"/>
    </font>
    <font>
      <b/>
      <sz val="11"/>
      <color theme="1"/>
      <name val="Calibri"/>
      <family val="2"/>
    </font>
    <font>
      <b/>
      <sz val="11"/>
      <color rgb="FFFF0000"/>
      <name val="Calibri"/>
      <family val="2"/>
      <scheme val="minor"/>
    </font>
    <font>
      <b/>
      <sz val="9"/>
      <color theme="1"/>
      <name val="Calibri"/>
      <family val="2"/>
      <scheme val="minor"/>
    </font>
    <font>
      <b/>
      <sz val="11"/>
      <name val="Calibri"/>
      <family val="2"/>
      <scheme val="minor"/>
    </font>
    <font>
      <b/>
      <sz val="11"/>
      <color theme="0"/>
      <name val="Calibri"/>
      <family val="2"/>
      <scheme val="minor"/>
    </font>
    <font>
      <b/>
      <u/>
      <sz val="11"/>
      <color theme="1"/>
      <name val="Calibri"/>
      <family val="2"/>
      <scheme val="minor"/>
    </font>
    <font>
      <b/>
      <u/>
      <sz val="11"/>
      <name val="Calibri"/>
      <family val="2"/>
      <scheme val="minor"/>
    </font>
    <font>
      <i/>
      <sz val="11"/>
      <color theme="1"/>
      <name val="Calibri"/>
      <family val="2"/>
      <scheme val="minor"/>
    </font>
    <font>
      <b/>
      <i/>
      <sz val="11"/>
      <color theme="1"/>
      <name val="Calibri"/>
      <family val="2"/>
      <scheme val="minor"/>
    </font>
    <font>
      <b/>
      <i/>
      <sz val="11"/>
      <color theme="1"/>
      <name val="Calibri"/>
      <family val="2"/>
    </font>
    <font>
      <b/>
      <sz val="14"/>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indexed="65"/>
        <bgColor indexed="64"/>
      </patternFill>
    </fill>
    <fill>
      <patternFill patternType="solid">
        <fgColor rgb="FFFF0000"/>
        <bgColor indexed="64"/>
      </patternFill>
    </fill>
    <fill>
      <patternFill patternType="solid">
        <fgColor theme="4" tint="0.599963377788628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CC4FC"/>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top style="hair">
        <color auto="1"/>
      </top>
      <bottom/>
      <diagonal/>
    </border>
    <border>
      <left style="thin">
        <color auto="1"/>
      </left>
      <right/>
      <top style="thin">
        <color indexed="64"/>
      </top>
      <bottom style="thin">
        <color indexed="64"/>
      </bottom>
      <diagonal/>
    </border>
    <border>
      <left style="thin">
        <color auto="1"/>
      </left>
      <right/>
      <top/>
      <bottom/>
      <diagonal/>
    </border>
    <border>
      <left/>
      <right style="thin">
        <color auto="1"/>
      </right>
      <top style="thin">
        <color indexed="64"/>
      </top>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auto="1"/>
      </bottom>
      <diagonal/>
    </border>
    <border>
      <left/>
      <right style="thin">
        <color indexed="64"/>
      </right>
      <top style="hair">
        <color auto="1"/>
      </top>
      <bottom/>
      <diagonal/>
    </border>
    <border>
      <left/>
      <right style="thin">
        <color auto="1"/>
      </right>
      <top/>
      <bottom style="hair">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double">
        <color auto="1"/>
      </bottom>
      <diagonal/>
    </border>
    <border>
      <left/>
      <right style="thin">
        <color auto="1"/>
      </right>
      <top/>
      <bottom style="double">
        <color auto="1"/>
      </bottom>
      <diagonal/>
    </border>
    <border>
      <left style="thin">
        <color auto="1"/>
      </left>
      <right style="medium">
        <color indexed="64"/>
      </right>
      <top style="double">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style="thin">
        <color indexed="64"/>
      </top>
      <bottom style="double">
        <color auto="1"/>
      </bottom>
      <diagonal/>
    </border>
    <border>
      <left style="thin">
        <color auto="1"/>
      </left>
      <right style="medium">
        <color indexed="64"/>
      </right>
      <top/>
      <bottom/>
      <diagonal/>
    </border>
    <border>
      <left style="thin">
        <color auto="1"/>
      </left>
      <right style="medium">
        <color indexed="64"/>
      </right>
      <top style="double">
        <color auto="1"/>
      </top>
      <bottom/>
      <diagonal/>
    </border>
    <border>
      <left style="thin">
        <color auto="1"/>
      </left>
      <right style="medium">
        <color indexed="64"/>
      </right>
      <top style="hair">
        <color auto="1"/>
      </top>
      <bottom style="thin">
        <color auto="1"/>
      </bottom>
      <diagonal/>
    </border>
    <border>
      <left style="thin">
        <color auto="1"/>
      </left>
      <right style="medium">
        <color indexed="64"/>
      </right>
      <top/>
      <bottom style="hair">
        <color auto="1"/>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7">
    <xf numFmtId="0" fontId="0" fillId="0" borderId="0" xfId="0"/>
    <xf numFmtId="0" fontId="3" fillId="0" borderId="1" xfId="0" applyFont="1" applyBorder="1" applyAlignment="1">
      <alignment horizontal="center"/>
    </xf>
    <xf numFmtId="0" fontId="2" fillId="0" borderId="0" xfId="0" applyFont="1"/>
    <xf numFmtId="0" fontId="3" fillId="2" borderId="1" xfId="0" applyFont="1" applyFill="1" applyBorder="1" applyAlignment="1">
      <alignment horizontal="center"/>
    </xf>
    <xf numFmtId="0" fontId="4" fillId="0" borderId="0" xfId="0" applyFont="1"/>
    <xf numFmtId="164" fontId="3" fillId="0" borderId="0" xfId="1" applyNumberFormat="1" applyFont="1"/>
    <xf numFmtId="0" fontId="3" fillId="0" borderId="0" xfId="0" applyFont="1"/>
    <xf numFmtId="0" fontId="4" fillId="0" borderId="1" xfId="0" applyFont="1" applyBorder="1" applyAlignment="1">
      <alignment horizontal="center"/>
    </xf>
    <xf numFmtId="0" fontId="3" fillId="0" borderId="1" xfId="0" applyFont="1" applyBorder="1" applyAlignment="1">
      <alignment horizontal="left" vertical="top" wrapText="1"/>
    </xf>
    <xf numFmtId="164" fontId="3" fillId="0" borderId="1" xfId="1" applyNumberFormat="1" applyFont="1" applyBorder="1"/>
    <xf numFmtId="0" fontId="4" fillId="0" borderId="1" xfId="0" applyFont="1" applyBorder="1"/>
    <xf numFmtId="0" fontId="3" fillId="0" borderId="1" xfId="0" applyFont="1" applyBorder="1" applyAlignment="1">
      <alignment horizontal="left" vertical="top"/>
    </xf>
    <xf numFmtId="0" fontId="3"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3" fillId="0" borderId="0" xfId="0" applyFont="1" applyBorder="1" applyAlignment="1">
      <alignment horizontal="left" wrapText="1"/>
    </xf>
    <xf numFmtId="0" fontId="4" fillId="0" borderId="0" xfId="0" applyFont="1" applyBorder="1" applyAlignment="1">
      <alignment horizontal="center" wrapText="1"/>
    </xf>
    <xf numFmtId="0" fontId="3" fillId="0" borderId="0" xfId="0" applyFont="1" applyBorder="1" applyAlignment="1">
      <alignment horizontal="center"/>
    </xf>
    <xf numFmtId="0" fontId="3" fillId="2" borderId="0" xfId="0" applyFont="1" applyFill="1" applyAlignment="1">
      <alignment horizontal="center"/>
    </xf>
    <xf numFmtId="0" fontId="3" fillId="2" borderId="0" xfId="0" applyFont="1" applyFill="1"/>
    <xf numFmtId="164" fontId="3" fillId="2" borderId="0" xfId="1" applyNumberFormat="1" applyFont="1" applyFill="1"/>
    <xf numFmtId="0" fontId="3" fillId="2" borderId="0" xfId="0" applyFont="1" applyFill="1" applyBorder="1" applyAlignment="1">
      <alignment vertical="top" wrapText="1"/>
    </xf>
    <xf numFmtId="0" fontId="4" fillId="0" borderId="0" xfId="0" applyFont="1" applyBorder="1" applyAlignment="1">
      <alignment vertical="top" wrapText="1"/>
    </xf>
    <xf numFmtId="0" fontId="3" fillId="0" borderId="0" xfId="0" applyFont="1" applyBorder="1" applyAlignment="1">
      <alignment horizontal="center" vertical="top"/>
    </xf>
    <xf numFmtId="0" fontId="3" fillId="0" borderId="0" xfId="0" applyFont="1" applyAlignment="1">
      <alignment horizontal="center"/>
    </xf>
    <xf numFmtId="0" fontId="3" fillId="4" borderId="2" xfId="0" applyFont="1" applyFill="1" applyBorder="1" applyAlignment="1">
      <alignment horizontal="center" wrapText="1"/>
    </xf>
    <xf numFmtId="0" fontId="3" fillId="2" borderId="0" xfId="0" applyFont="1" applyFill="1" applyBorder="1" applyAlignment="1">
      <alignment horizontal="center"/>
    </xf>
    <xf numFmtId="14" fontId="3" fillId="0" borderId="0" xfId="0" applyNumberFormat="1" applyFont="1" applyAlignment="1">
      <alignment horizontal="center"/>
    </xf>
    <xf numFmtId="164" fontId="3" fillId="3" borderId="0" xfId="1" applyNumberFormat="1" applyFont="1" applyFill="1"/>
    <xf numFmtId="0" fontId="3" fillId="3" borderId="0" xfId="0" applyFont="1" applyFill="1" applyAlignment="1">
      <alignment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0" borderId="0" xfId="0" applyFont="1" applyBorder="1" applyAlignment="1">
      <alignment horizontal="center"/>
    </xf>
    <xf numFmtId="0" fontId="4" fillId="2" borderId="0" xfId="0" applyFont="1" applyFill="1" applyBorder="1" applyAlignment="1">
      <alignment horizontal="center" wrapText="1"/>
    </xf>
    <xf numFmtId="0" fontId="4" fillId="2" borderId="0" xfId="0" applyFont="1" applyFill="1"/>
    <xf numFmtId="0" fontId="3" fillId="2" borderId="1"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xf>
    <xf numFmtId="0" fontId="3" fillId="2" borderId="0" xfId="0" applyFont="1" applyFill="1" applyBorder="1" applyAlignment="1">
      <alignment horizontal="left" wrapText="1"/>
    </xf>
    <xf numFmtId="0" fontId="3" fillId="0" borderId="0" xfId="0" applyFont="1" applyBorder="1" applyAlignment="1">
      <alignment vertical="top" wrapText="1"/>
    </xf>
    <xf numFmtId="164" fontId="3" fillId="0" borderId="0" xfId="1" applyNumberFormat="1" applyFont="1" applyBorder="1"/>
    <xf numFmtId="0" fontId="4" fillId="0" borderId="0" xfId="0" applyFont="1" applyBorder="1"/>
    <xf numFmtId="0" fontId="3" fillId="0" borderId="0" xfId="0" applyFont="1" applyFill="1" applyBorder="1" applyAlignment="1">
      <alignment horizont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7" fillId="0" borderId="0" xfId="0" applyFont="1"/>
    <xf numFmtId="0" fontId="2" fillId="0" borderId="0" xfId="0" applyFont="1" applyAlignment="1">
      <alignment horizontal="center"/>
    </xf>
    <xf numFmtId="0" fontId="2" fillId="0" borderId="0" xfId="0" applyFont="1" applyBorder="1"/>
    <xf numFmtId="3" fontId="2" fillId="0" borderId="0" xfId="0" applyNumberFormat="1" applyFont="1" applyBorder="1"/>
    <xf numFmtId="0" fontId="2" fillId="2" borderId="0" xfId="0" applyFont="1" applyFill="1"/>
    <xf numFmtId="14" fontId="3" fillId="0" borderId="0" xfId="0" applyNumberFormat="1" applyFont="1" applyBorder="1" applyAlignment="1">
      <alignment horizontal="center"/>
    </xf>
    <xf numFmtId="165" fontId="3" fillId="2" borderId="0" xfId="2" applyNumberFormat="1" applyFont="1" applyFill="1"/>
    <xf numFmtId="0" fontId="9" fillId="0" borderId="0" xfId="0" applyFont="1"/>
    <xf numFmtId="0" fontId="9" fillId="0" borderId="0" xfId="0" applyFont="1" applyAlignment="1">
      <alignment horizontal="center"/>
    </xf>
    <xf numFmtId="0" fontId="10" fillId="0" borderId="0" xfId="0" applyFont="1" applyBorder="1"/>
    <xf numFmtId="0" fontId="8" fillId="0" borderId="0" xfId="0" applyFont="1" applyBorder="1" applyAlignment="1">
      <alignment horizontal="center"/>
    </xf>
    <xf numFmtId="0" fontId="7" fillId="0" borderId="0" xfId="0" applyFont="1" applyAlignment="1">
      <alignment horizontal="center"/>
    </xf>
    <xf numFmtId="164" fontId="2" fillId="0" borderId="0" xfId="1" applyNumberFormat="1" applyFont="1" applyBorder="1"/>
    <xf numFmtId="0" fontId="2" fillId="2" borderId="0" xfId="0" applyFont="1" applyFill="1" applyAlignment="1">
      <alignment horizontal="center"/>
    </xf>
    <xf numFmtId="0" fontId="2" fillId="2" borderId="0" xfId="0" applyFont="1" applyFill="1" applyBorder="1" applyAlignment="1">
      <alignment horizontal="center"/>
    </xf>
    <xf numFmtId="0" fontId="11" fillId="2" borderId="0" xfId="0" applyFont="1" applyFill="1" applyBorder="1" applyAlignment="1">
      <alignment horizontal="center"/>
    </xf>
    <xf numFmtId="0" fontId="7" fillId="2" borderId="0" xfId="0" applyFont="1" applyFill="1" applyAlignment="1">
      <alignment horizontal="center"/>
    </xf>
    <xf numFmtId="0" fontId="2" fillId="5" borderId="0" xfId="0" applyFont="1" applyFill="1" applyBorder="1" applyAlignment="1">
      <alignment horizontal="center"/>
    </xf>
    <xf numFmtId="0" fontId="2" fillId="5" borderId="0" xfId="0" applyFont="1" applyFill="1" applyAlignment="1">
      <alignment horizontal="center"/>
    </xf>
    <xf numFmtId="0" fontId="7" fillId="5" borderId="0" xfId="0" applyFont="1" applyFill="1" applyAlignment="1">
      <alignment horizontal="center"/>
    </xf>
    <xf numFmtId="0" fontId="12" fillId="5" borderId="0" xfId="0" applyFont="1" applyFill="1" applyBorder="1" applyAlignment="1">
      <alignment horizontal="center"/>
    </xf>
    <xf numFmtId="0" fontId="13" fillId="0" borderId="0" xfId="0" applyFont="1" applyBorder="1"/>
    <xf numFmtId="0" fontId="2" fillId="0" borderId="0" xfId="0" applyFont="1" applyFill="1" applyAlignment="1">
      <alignment horizontal="center"/>
    </xf>
    <xf numFmtId="0" fontId="9" fillId="0" borderId="0" xfId="0" applyFont="1" applyFill="1" applyAlignment="1">
      <alignment horizontal="center"/>
    </xf>
    <xf numFmtId="0" fontId="8" fillId="0" borderId="0" xfId="0" applyFont="1" applyFill="1" applyBorder="1" applyAlignment="1">
      <alignment horizontal="center"/>
    </xf>
    <xf numFmtId="0" fontId="7" fillId="0" borderId="0" xfId="0" applyFont="1" applyFill="1" applyAlignment="1">
      <alignment horizontal="center"/>
    </xf>
    <xf numFmtId="0" fontId="2" fillId="0" borderId="5" xfId="0" applyFont="1" applyBorder="1"/>
    <xf numFmtId="0" fontId="11" fillId="2" borderId="5" xfId="0" applyFont="1" applyFill="1" applyBorder="1" applyAlignment="1">
      <alignment horizontal="center"/>
    </xf>
    <xf numFmtId="0" fontId="7" fillId="0" borderId="5" xfId="0" applyFont="1" applyBorder="1"/>
    <xf numFmtId="0" fontId="7" fillId="0" borderId="5" xfId="0" applyFont="1" applyBorder="1" applyAlignment="1">
      <alignment horizontal="center"/>
    </xf>
    <xf numFmtId="0" fontId="7" fillId="0" borderId="5" xfId="0" applyFont="1" applyFill="1" applyBorder="1" applyAlignment="1">
      <alignment horizontal="center"/>
    </xf>
    <xf numFmtId="0" fontId="2" fillId="0" borderId="5" xfId="0" applyFont="1" applyBorder="1" applyAlignment="1">
      <alignment horizontal="center"/>
    </xf>
    <xf numFmtId="0" fontId="2" fillId="2" borderId="5" xfId="0" applyFont="1" applyFill="1" applyBorder="1"/>
    <xf numFmtId="0" fontId="2" fillId="2" borderId="5" xfId="0" applyFont="1" applyFill="1" applyBorder="1" applyAlignment="1">
      <alignment horizontal="center"/>
    </xf>
    <xf numFmtId="0" fontId="2" fillId="0" borderId="6" xfId="0" applyFont="1" applyBorder="1"/>
    <xf numFmtId="0" fontId="2" fillId="2" borderId="6" xfId="0" applyFont="1" applyFill="1" applyBorder="1" applyAlignment="1">
      <alignment horizontal="center"/>
    </xf>
    <xf numFmtId="0" fontId="2" fillId="0" borderId="0" xfId="0" applyFont="1" applyFill="1" applyBorder="1"/>
    <xf numFmtId="0" fontId="12" fillId="0" borderId="0" xfId="0" applyFont="1" applyFill="1" applyBorder="1" applyAlignment="1">
      <alignment horizontal="center"/>
    </xf>
    <xf numFmtId="0" fontId="2" fillId="0" borderId="0" xfId="0" applyFont="1" applyFill="1" applyBorder="1" applyAlignment="1">
      <alignment horizontal="center"/>
    </xf>
    <xf numFmtId="0" fontId="13" fillId="0" borderId="0" xfId="0" applyFont="1" applyFill="1" applyBorder="1"/>
    <xf numFmtId="0" fontId="10" fillId="0" borderId="0" xfId="0" applyFont="1" applyFill="1" applyBorder="1" applyAlignment="1">
      <alignment horizontal="center"/>
    </xf>
    <xf numFmtId="0" fontId="7" fillId="2" borderId="5" xfId="0" applyFont="1" applyFill="1" applyBorder="1"/>
    <xf numFmtId="0" fontId="7" fillId="2" borderId="5" xfId="0" applyFont="1" applyFill="1" applyBorder="1" applyAlignment="1">
      <alignment horizontal="center"/>
    </xf>
    <xf numFmtId="0" fontId="7" fillId="2" borderId="0" xfId="0" applyFont="1" applyFill="1" applyAlignment="1">
      <alignment horizontal="center" wrapText="1"/>
    </xf>
    <xf numFmtId="0" fontId="7" fillId="2" borderId="0" xfId="0" applyFont="1" applyFill="1"/>
    <xf numFmtId="0" fontId="7" fillId="2" borderId="6" xfId="0" applyFont="1" applyFill="1" applyBorder="1" applyAlignment="1">
      <alignment horizontal="center"/>
    </xf>
    <xf numFmtId="0" fontId="2" fillId="2" borderId="11" xfId="0" applyFont="1" applyFill="1" applyBorder="1" applyAlignment="1">
      <alignment horizontal="center"/>
    </xf>
    <xf numFmtId="0" fontId="7" fillId="2" borderId="11" xfId="0" applyFont="1" applyFill="1" applyBorder="1" applyAlignment="1">
      <alignment horizontal="center"/>
    </xf>
    <xf numFmtId="0" fontId="2" fillId="5" borderId="5" xfId="0" applyFont="1" applyFill="1" applyBorder="1" applyAlignment="1">
      <alignment horizontal="center"/>
    </xf>
    <xf numFmtId="3" fontId="7" fillId="2" borderId="5" xfId="0" applyNumberFormat="1" applyFont="1" applyFill="1" applyBorder="1" applyAlignment="1">
      <alignment horizontal="center"/>
    </xf>
    <xf numFmtId="0" fontId="7" fillId="2" borderId="11" xfId="0" applyFont="1" applyFill="1" applyBorder="1"/>
    <xf numFmtId="0" fontId="7" fillId="0" borderId="5" xfId="0" applyFont="1" applyBorder="1" applyAlignment="1">
      <alignment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164" fontId="2" fillId="0" borderId="10" xfId="1" applyNumberFormat="1" applyFont="1" applyBorder="1"/>
    <xf numFmtId="3" fontId="2" fillId="0" borderId="10" xfId="0" applyNumberFormat="1" applyFont="1" applyBorder="1" applyAlignment="1">
      <alignment horizontal="right"/>
    </xf>
    <xf numFmtId="0" fontId="0" fillId="0" borderId="12" xfId="0" applyBorder="1"/>
    <xf numFmtId="0" fontId="0" fillId="0" borderId="8" xfId="0" applyBorder="1"/>
    <xf numFmtId="0" fontId="0" fillId="0" borderId="16" xfId="0" applyBorder="1"/>
    <xf numFmtId="0" fontId="0" fillId="0" borderId="17" xfId="0" applyBorder="1"/>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3" fillId="11" borderId="7" xfId="0" applyFont="1" applyFill="1" applyBorder="1"/>
    <xf numFmtId="0" fontId="3" fillId="11" borderId="2" xfId="0" applyFont="1" applyFill="1" applyBorder="1" applyAlignment="1">
      <alignment horizontal="center"/>
    </xf>
    <xf numFmtId="0" fontId="3" fillId="11" borderId="13" xfId="0" applyFont="1" applyFill="1" applyBorder="1"/>
    <xf numFmtId="0" fontId="0" fillId="0" borderId="14" xfId="0" applyBorder="1" applyAlignment="1">
      <alignment wrapText="1"/>
    </xf>
    <xf numFmtId="0" fontId="0" fillId="0" borderId="15" xfId="0" applyBorder="1" applyAlignment="1">
      <alignment horizontal="center"/>
    </xf>
    <xf numFmtId="0" fontId="0" fillId="0" borderId="9" xfId="0" applyBorder="1"/>
    <xf numFmtId="0" fontId="0" fillId="0" borderId="14" xfId="0" applyBorder="1"/>
    <xf numFmtId="0" fontId="14" fillId="0" borderId="17" xfId="0" applyFont="1" applyBorder="1"/>
    <xf numFmtId="165" fontId="2" fillId="2" borderId="12" xfId="2" applyNumberFormat="1" applyFont="1" applyFill="1" applyBorder="1"/>
    <xf numFmtId="0" fontId="7" fillId="2" borderId="0" xfId="0" applyFont="1" applyFill="1" applyBorder="1" applyAlignment="1">
      <alignment horizontal="center" wrapText="1"/>
    </xf>
    <xf numFmtId="0" fontId="2" fillId="2" borderId="0" xfId="0" applyFont="1" applyFill="1" applyBorder="1"/>
    <xf numFmtId="0" fontId="5" fillId="13" borderId="0" xfId="0" applyFont="1" applyFill="1" applyAlignment="1">
      <alignment horizontal="center"/>
    </xf>
    <xf numFmtId="0" fontId="5" fillId="13" borderId="0" xfId="0" applyFont="1" applyFill="1" applyAlignment="1">
      <alignment wrapText="1"/>
    </xf>
    <xf numFmtId="0" fontId="2" fillId="0" borderId="0" xfId="0" applyFont="1" applyBorder="1" applyAlignment="1">
      <alignment horizontal="center"/>
    </xf>
    <xf numFmtId="0" fontId="12" fillId="0" borderId="0" xfId="0" applyFont="1" applyBorder="1" applyAlignment="1">
      <alignment horizontal="center"/>
    </xf>
    <xf numFmtId="0" fontId="9" fillId="0" borderId="0" xfId="0" applyFont="1" applyAlignment="1">
      <alignment horizontal="left"/>
    </xf>
    <xf numFmtId="41" fontId="2" fillId="0" borderId="10" xfId="0" applyNumberFormat="1" applyFont="1" applyBorder="1" applyAlignment="1">
      <alignment horizontal="right"/>
    </xf>
    <xf numFmtId="0" fontId="7" fillId="5" borderId="5" xfId="0" applyFont="1" applyFill="1" applyBorder="1" applyAlignment="1">
      <alignment horizontal="center"/>
    </xf>
    <xf numFmtId="0" fontId="5" fillId="13" borderId="5" xfId="0" applyFont="1" applyFill="1" applyBorder="1" applyAlignment="1">
      <alignment horizontal="center"/>
    </xf>
    <xf numFmtId="0" fontId="5" fillId="13" borderId="5" xfId="0" applyFont="1" applyFill="1" applyBorder="1"/>
    <xf numFmtId="0" fontId="5" fillId="13" borderId="5" xfId="0" applyFont="1" applyFill="1" applyBorder="1" applyAlignment="1">
      <alignment wrapText="1"/>
    </xf>
    <xf numFmtId="0" fontId="5" fillId="13" borderId="5" xfId="0" applyFont="1" applyFill="1" applyBorder="1" applyAlignment="1">
      <alignment horizontal="center" wrapText="1"/>
    </xf>
    <xf numFmtId="0" fontId="12" fillId="5" borderId="5" xfId="0" applyFont="1" applyFill="1" applyBorder="1" applyAlignment="1">
      <alignment horizontal="center"/>
    </xf>
    <xf numFmtId="0" fontId="2" fillId="13" borderId="5" xfId="0" applyFont="1" applyFill="1" applyBorder="1" applyAlignment="1">
      <alignment horizontal="center"/>
    </xf>
    <xf numFmtId="165" fontId="2" fillId="0" borderId="13" xfId="2" applyNumberFormat="1" applyFont="1" applyBorder="1"/>
    <xf numFmtId="0" fontId="2" fillId="0" borderId="11" xfId="0" applyFont="1" applyBorder="1" applyAlignment="1">
      <alignment horizontal="center"/>
    </xf>
    <xf numFmtId="0" fontId="2" fillId="0" borderId="11" xfId="0" applyFont="1" applyBorder="1"/>
    <xf numFmtId="0" fontId="2" fillId="5" borderId="11" xfId="0" applyFont="1" applyFill="1" applyBorder="1" applyAlignment="1">
      <alignment horizontal="center"/>
    </xf>
    <xf numFmtId="0" fontId="5" fillId="2" borderId="0" xfId="0" applyFont="1" applyFill="1"/>
    <xf numFmtId="0" fontId="7" fillId="0" borderId="11" xfId="0" applyFont="1" applyBorder="1" applyAlignment="1">
      <alignment horizontal="center"/>
    </xf>
    <xf numFmtId="0" fontId="7" fillId="0" borderId="11" xfId="0" applyFont="1" applyFill="1" applyBorder="1" applyAlignment="1">
      <alignment horizontal="center"/>
    </xf>
    <xf numFmtId="41" fontId="2" fillId="0" borderId="10" xfId="0" applyNumberFormat="1" applyFont="1" applyBorder="1"/>
    <xf numFmtId="42" fontId="2" fillId="0" borderId="13" xfId="0" applyNumberFormat="1" applyFont="1" applyBorder="1" applyAlignment="1">
      <alignment horizontal="right"/>
    </xf>
    <xf numFmtId="3" fontId="2" fillId="8" borderId="19" xfId="0" applyNumberFormat="1" applyFont="1" applyFill="1" applyBorder="1"/>
    <xf numFmtId="3" fontId="7" fillId="9" borderId="10" xfId="0" applyNumberFormat="1" applyFont="1" applyFill="1" applyBorder="1" applyAlignment="1">
      <alignment horizontal="right"/>
    </xf>
    <xf numFmtId="3" fontId="7" fillId="10" borderId="12" xfId="0" applyNumberFormat="1" applyFont="1" applyFill="1" applyBorder="1" applyAlignment="1">
      <alignment horizontal="right"/>
    </xf>
    <xf numFmtId="3" fontId="7" fillId="12" borderId="12" xfId="0" applyNumberFormat="1" applyFont="1" applyFill="1" applyBorder="1" applyAlignment="1">
      <alignment horizontal="right"/>
    </xf>
    <xf numFmtId="165" fontId="5" fillId="13" borderId="18" xfId="2" applyNumberFormat="1" applyFont="1" applyFill="1" applyBorder="1"/>
    <xf numFmtId="164" fontId="2" fillId="14" borderId="10" xfId="1" applyNumberFormat="1" applyFont="1" applyFill="1" applyBorder="1"/>
    <xf numFmtId="164" fontId="2" fillId="10" borderId="10" xfId="1" applyNumberFormat="1" applyFont="1" applyFill="1" applyBorder="1"/>
    <xf numFmtId="0" fontId="2" fillId="0" borderId="23" xfId="0" applyFont="1" applyBorder="1" applyAlignment="1">
      <alignment horizontal="center"/>
    </xf>
    <xf numFmtId="0" fontId="2" fillId="0" borderId="17" xfId="0" applyFont="1" applyBorder="1" applyAlignment="1">
      <alignment horizontal="center"/>
    </xf>
    <xf numFmtId="165" fontId="2" fillId="0" borderId="26" xfId="2" applyNumberFormat="1" applyFont="1" applyBorder="1" applyAlignment="1">
      <alignment horizontal="right"/>
    </xf>
    <xf numFmtId="164" fontId="2" fillId="0" borderId="12" xfId="1" applyNumberFormat="1" applyFont="1" applyBorder="1"/>
    <xf numFmtId="3" fontId="2" fillId="0" borderId="27" xfId="0" applyNumberFormat="1" applyFont="1" applyBorder="1"/>
    <xf numFmtId="165" fontId="2" fillId="0" borderId="10" xfId="2" applyNumberFormat="1" applyFont="1" applyBorder="1"/>
    <xf numFmtId="41" fontId="2" fillId="0" borderId="28" xfId="0" applyNumberFormat="1" applyFont="1" applyBorder="1"/>
    <xf numFmtId="164" fontId="2" fillId="0" borderId="19" xfId="1" applyNumberFormat="1" applyFont="1" applyBorder="1"/>
    <xf numFmtId="165" fontId="2" fillId="0" borderId="29" xfId="0" applyNumberFormat="1" applyFont="1" applyBorder="1"/>
    <xf numFmtId="164" fontId="2" fillId="2" borderId="0" xfId="1" applyNumberFormat="1" applyFont="1" applyFill="1" applyBorder="1"/>
    <xf numFmtId="165" fontId="2" fillId="2" borderId="30" xfId="2" applyNumberFormat="1" applyFont="1" applyFill="1" applyBorder="1"/>
    <xf numFmtId="0" fontId="2" fillId="0" borderId="12" xfId="0" applyFont="1" applyBorder="1" applyAlignment="1">
      <alignment horizontal="center"/>
    </xf>
    <xf numFmtId="165" fontId="2" fillId="2" borderId="27" xfId="2" applyNumberFormat="1" applyFont="1" applyFill="1" applyBorder="1"/>
    <xf numFmtId="165" fontId="2" fillId="0" borderId="10" xfId="2" applyNumberFormat="1" applyFont="1" applyBorder="1" applyAlignment="1">
      <alignment horizontal="right"/>
    </xf>
    <xf numFmtId="43" fontId="2" fillId="0" borderId="10" xfId="1" applyFont="1" applyBorder="1" applyAlignment="1"/>
    <xf numFmtId="0" fontId="2" fillId="0" borderId="27" xfId="0" applyFont="1" applyBorder="1" applyAlignment="1">
      <alignment horizontal="center"/>
    </xf>
    <xf numFmtId="41" fontId="2" fillId="0" borderId="27" xfId="0" applyNumberFormat="1" applyFont="1" applyBorder="1" applyAlignment="1">
      <alignment horizontal="right"/>
    </xf>
    <xf numFmtId="3" fontId="2" fillId="0" borderId="27" xfId="0" applyNumberFormat="1" applyFont="1" applyBorder="1" applyAlignment="1">
      <alignment horizontal="center"/>
    </xf>
    <xf numFmtId="0" fontId="2" fillId="0" borderId="27" xfId="0" applyFont="1" applyBorder="1"/>
    <xf numFmtId="41" fontId="2" fillId="0" borderId="27" xfId="0" applyNumberFormat="1" applyFont="1" applyBorder="1"/>
    <xf numFmtId="42" fontId="2" fillId="0" borderId="29" xfId="0" applyNumberFormat="1" applyFont="1" applyBorder="1" applyAlignment="1">
      <alignment horizontal="right"/>
    </xf>
    <xf numFmtId="165" fontId="2" fillId="15" borderId="30" xfId="2" applyNumberFormat="1" applyFont="1" applyFill="1" applyBorder="1"/>
    <xf numFmtId="3" fontId="2" fillId="8" borderId="28" xfId="0" applyNumberFormat="1" applyFont="1" applyFill="1" applyBorder="1"/>
    <xf numFmtId="3" fontId="2" fillId="2" borderId="19" xfId="0" applyNumberFormat="1" applyFont="1" applyFill="1" applyBorder="1"/>
    <xf numFmtId="3" fontId="7" fillId="9" borderId="27" xfId="0" applyNumberFormat="1" applyFont="1" applyFill="1" applyBorder="1" applyAlignment="1">
      <alignment horizontal="right"/>
    </xf>
    <xf numFmtId="3" fontId="7" fillId="2" borderId="10" xfId="0" applyNumberFormat="1" applyFont="1" applyFill="1" applyBorder="1" applyAlignment="1">
      <alignment horizontal="right"/>
    </xf>
    <xf numFmtId="3" fontId="7" fillId="10" borderId="32" xfId="0" applyNumberFormat="1" applyFont="1" applyFill="1" applyBorder="1" applyAlignment="1">
      <alignment horizontal="right"/>
    </xf>
    <xf numFmtId="3" fontId="7" fillId="2" borderId="12" xfId="0" applyNumberFormat="1" applyFont="1" applyFill="1" applyBorder="1" applyAlignment="1">
      <alignment horizontal="right"/>
    </xf>
    <xf numFmtId="3" fontId="7" fillId="12" borderId="32" xfId="0" applyNumberFormat="1" applyFont="1" applyFill="1" applyBorder="1" applyAlignment="1">
      <alignment horizontal="right"/>
    </xf>
    <xf numFmtId="165" fontId="5" fillId="13" borderId="31" xfId="2" applyNumberFormat="1" applyFont="1" applyFill="1" applyBorder="1"/>
    <xf numFmtId="164" fontId="5" fillId="13" borderId="18" xfId="1" applyNumberFormat="1" applyFont="1" applyFill="1" applyBorder="1"/>
    <xf numFmtId="164" fontId="2" fillId="2" borderId="33" xfId="1" applyNumberFormat="1" applyFont="1" applyFill="1" applyBorder="1"/>
    <xf numFmtId="165" fontId="2" fillId="15" borderId="12" xfId="2" applyNumberFormat="1" applyFont="1" applyFill="1" applyBorder="1"/>
    <xf numFmtId="0" fontId="2" fillId="2" borderId="32" xfId="0" applyFont="1" applyFill="1" applyBorder="1"/>
    <xf numFmtId="0" fontId="2" fillId="2" borderId="27" xfId="0" applyFont="1" applyFill="1" applyBorder="1"/>
    <xf numFmtId="165" fontId="2" fillId="0" borderId="27" xfId="2" applyNumberFormat="1" applyFont="1" applyBorder="1" applyAlignment="1"/>
    <xf numFmtId="164" fontId="2" fillId="2" borderId="10" xfId="1" applyNumberFormat="1" applyFont="1" applyFill="1" applyBorder="1"/>
    <xf numFmtId="164" fontId="2" fillId="0" borderId="27" xfId="1" applyNumberFormat="1" applyFont="1" applyBorder="1"/>
    <xf numFmtId="164" fontId="2" fillId="0" borderId="34" xfId="1" applyNumberFormat="1" applyFont="1" applyBorder="1"/>
    <xf numFmtId="165" fontId="2" fillId="0" borderId="29" xfId="2" applyNumberFormat="1" applyFont="1" applyBorder="1"/>
    <xf numFmtId="0" fontId="2" fillId="2" borderId="32" xfId="0" applyFont="1" applyFill="1" applyBorder="1" applyAlignment="1">
      <alignment horizontal="center"/>
    </xf>
    <xf numFmtId="165" fontId="2" fillId="8" borderId="12" xfId="2" applyNumberFormat="1" applyFont="1" applyFill="1" applyBorder="1" applyAlignment="1">
      <alignment horizontal="right"/>
    </xf>
    <xf numFmtId="164" fontId="2" fillId="12" borderId="12" xfId="1" applyNumberFormat="1" applyFont="1" applyFill="1" applyBorder="1"/>
    <xf numFmtId="0" fontId="5" fillId="13" borderId="31" xfId="0" applyFont="1" applyFill="1" applyBorder="1"/>
    <xf numFmtId="165" fontId="2" fillId="8" borderId="33" xfId="2" applyNumberFormat="1" applyFont="1" applyFill="1" applyBorder="1" applyAlignment="1">
      <alignment horizontal="right"/>
    </xf>
    <xf numFmtId="164" fontId="2" fillId="14" borderId="27" xfId="1" applyNumberFormat="1" applyFont="1" applyFill="1" applyBorder="1"/>
    <xf numFmtId="164" fontId="2" fillId="10" borderId="27" xfId="1" applyNumberFormat="1" applyFont="1" applyFill="1" applyBorder="1"/>
    <xf numFmtId="164" fontId="2" fillId="12" borderId="35" xfId="1" applyNumberFormat="1" applyFont="1" applyFill="1" applyBorder="1"/>
    <xf numFmtId="164" fontId="2" fillId="0" borderId="10" xfId="0" applyNumberFormat="1" applyFont="1" applyBorder="1"/>
    <xf numFmtId="3" fontId="2" fillId="0" borderId="34" xfId="0" applyNumberFormat="1" applyFont="1" applyBorder="1"/>
    <xf numFmtId="164" fontId="2" fillId="0" borderId="19" xfId="0" applyNumberFormat="1" applyFont="1" applyBorder="1"/>
    <xf numFmtId="165" fontId="2" fillId="2" borderId="29" xfId="0" applyNumberFormat="1" applyFont="1" applyFill="1" applyBorder="1"/>
    <xf numFmtId="42" fontId="2" fillId="2" borderId="13" xfId="0" applyNumberFormat="1" applyFont="1" applyFill="1" applyBorder="1"/>
    <xf numFmtId="0" fontId="7" fillId="5" borderId="11" xfId="0" applyFont="1" applyFill="1" applyBorder="1" applyAlignment="1">
      <alignment horizontal="center"/>
    </xf>
    <xf numFmtId="0" fontId="11" fillId="2" borderId="11" xfId="0" applyFont="1" applyFill="1" applyBorder="1" applyAlignment="1">
      <alignment horizontal="center"/>
    </xf>
    <xf numFmtId="0" fontId="7" fillId="0" borderId="11" xfId="0" applyFont="1" applyBorder="1"/>
    <xf numFmtId="0" fontId="2" fillId="0" borderId="11" xfId="0" applyFont="1" applyFill="1" applyBorder="1" applyAlignment="1">
      <alignment horizontal="center" vertical="top" wrapText="1"/>
    </xf>
    <xf numFmtId="0" fontId="2" fillId="0" borderId="12" xfId="0" applyFont="1" applyFill="1" applyBorder="1" applyAlignment="1">
      <alignment horizontal="center"/>
    </xf>
    <xf numFmtId="0" fontId="7" fillId="0" borderId="20" xfId="0" applyFont="1" applyFill="1" applyBorder="1" applyAlignment="1">
      <alignment horizontal="center"/>
    </xf>
    <xf numFmtId="0" fontId="12" fillId="5" borderId="0" xfId="0" applyFont="1" applyFill="1" applyBorder="1" applyAlignment="1">
      <alignment horizontal="center" vertical="center"/>
    </xf>
    <xf numFmtId="0" fontId="13" fillId="0" borderId="0" xfId="0" applyFont="1" applyBorder="1" applyAlignment="1">
      <alignment vertical="center"/>
    </xf>
    <xf numFmtId="0" fontId="2" fillId="0" borderId="0" xfId="0" applyFont="1" applyBorder="1" applyAlignment="1"/>
    <xf numFmtId="0" fontId="12" fillId="0" borderId="0" xfId="0" applyFont="1" applyBorder="1" applyAlignment="1">
      <alignment horizontal="center" vertical="top"/>
    </xf>
    <xf numFmtId="0" fontId="15" fillId="13" borderId="11" xfId="0" applyFont="1" applyFill="1" applyBorder="1" applyAlignment="1">
      <alignment horizontal="center"/>
    </xf>
    <xf numFmtId="0" fontId="15" fillId="13" borderId="11" xfId="0" applyFont="1" applyFill="1" applyBorder="1"/>
    <xf numFmtId="0" fontId="15" fillId="13" borderId="0" xfId="0" applyFont="1" applyFill="1" applyAlignment="1">
      <alignment horizontal="center"/>
    </xf>
    <xf numFmtId="0" fontId="15" fillId="13" borderId="24" xfId="0" applyFont="1" applyFill="1" applyBorder="1"/>
    <xf numFmtId="165" fontId="15" fillId="13" borderId="25" xfId="2" applyNumberFormat="1" applyFont="1" applyFill="1" applyBorder="1"/>
    <xf numFmtId="0" fontId="7" fillId="2" borderId="5" xfId="0" applyFont="1" applyFill="1" applyBorder="1" applyAlignment="1">
      <alignment horizontal="center" wrapText="1"/>
    </xf>
    <xf numFmtId="0" fontId="10" fillId="6" borderId="4" xfId="0" applyFont="1" applyFill="1" applyBorder="1" applyAlignment="1">
      <alignment horizontal="center"/>
    </xf>
    <xf numFmtId="0" fontId="9" fillId="0" borderId="0" xfId="0" applyFont="1" applyBorder="1"/>
    <xf numFmtId="0" fontId="9" fillId="5" borderId="0" xfId="0" applyFont="1" applyFill="1" applyBorder="1" applyAlignment="1">
      <alignment horizontal="center"/>
    </xf>
    <xf numFmtId="0" fontId="9" fillId="2" borderId="0" xfId="0" applyFont="1" applyFill="1" applyBorder="1" applyAlignment="1">
      <alignment horizontal="center"/>
    </xf>
    <xf numFmtId="0" fontId="9" fillId="0" borderId="0" xfId="0" applyFont="1" applyBorder="1" applyAlignment="1">
      <alignment horizontal="left"/>
    </xf>
    <xf numFmtId="164" fontId="2" fillId="16" borderId="31" xfId="1" applyNumberFormat="1" applyFont="1" applyFill="1" applyBorder="1"/>
    <xf numFmtId="165" fontId="2" fillId="16" borderId="18" xfId="2" applyNumberFormat="1" applyFont="1" applyFill="1" applyBorder="1"/>
    <xf numFmtId="42" fontId="2" fillId="16" borderId="31" xfId="2" applyNumberFormat="1" applyFont="1" applyFill="1" applyBorder="1"/>
    <xf numFmtId="42" fontId="2" fillId="16" borderId="18" xfId="0" applyNumberFormat="1" applyFont="1" applyFill="1" applyBorder="1"/>
    <xf numFmtId="165" fontId="2" fillId="16" borderId="31" xfId="2" applyNumberFormat="1" applyFont="1" applyFill="1" applyBorder="1"/>
    <xf numFmtId="0" fontId="2" fillId="16" borderId="18" xfId="0" applyFont="1" applyFill="1" applyBorder="1"/>
    <xf numFmtId="0" fontId="2" fillId="16" borderId="7" xfId="0" applyFont="1" applyFill="1" applyBorder="1"/>
    <xf numFmtId="0" fontId="2" fillId="16" borderId="2" xfId="0" applyFont="1" applyFill="1" applyBorder="1" applyAlignment="1">
      <alignment horizontal="center"/>
    </xf>
    <xf numFmtId="0" fontId="2" fillId="16" borderId="13" xfId="0" applyFont="1" applyFill="1" applyBorder="1" applyAlignment="1">
      <alignment horizontal="center"/>
    </xf>
    <xf numFmtId="0" fontId="2" fillId="16" borderId="7" xfId="0" applyFont="1" applyFill="1" applyBorder="1" applyAlignment="1">
      <alignment wrapText="1"/>
    </xf>
    <xf numFmtId="0" fontId="5" fillId="13" borderId="0" xfId="0" applyFont="1" applyFill="1" applyBorder="1" applyAlignment="1">
      <alignment horizontal="center"/>
    </xf>
    <xf numFmtId="0" fontId="7" fillId="16" borderId="13" xfId="0" applyFont="1" applyFill="1" applyBorder="1" applyAlignment="1">
      <alignment horizontal="center"/>
    </xf>
    <xf numFmtId="0" fontId="7" fillId="5" borderId="0"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165" fontId="2" fillId="0" borderId="32" xfId="2" applyNumberFormat="1" applyFont="1" applyBorder="1" applyAlignment="1">
      <alignment horizontal="right"/>
    </xf>
    <xf numFmtId="3" fontId="2" fillId="0" borderId="12" xfId="0" applyNumberFormat="1" applyFont="1" applyBorder="1" applyAlignment="1">
      <alignment horizontal="right"/>
    </xf>
    <xf numFmtId="165" fontId="2" fillId="16" borderId="31" xfId="2" applyNumberFormat="1" applyFont="1" applyFill="1" applyBorder="1" applyAlignment="1">
      <alignment horizontal="right"/>
    </xf>
    <xf numFmtId="3" fontId="2" fillId="16" borderId="18" xfId="0" applyNumberFormat="1" applyFont="1" applyFill="1" applyBorder="1" applyAlignment="1">
      <alignment horizontal="right"/>
    </xf>
    <xf numFmtId="0" fontId="2" fillId="16" borderId="31" xfId="0" applyFont="1" applyFill="1" applyBorder="1"/>
    <xf numFmtId="165" fontId="2" fillId="16" borderId="18" xfId="0" applyNumberFormat="1" applyFont="1" applyFill="1" applyBorder="1"/>
    <xf numFmtId="0" fontId="7" fillId="16" borderId="2" xfId="0" applyFont="1" applyFill="1" applyBorder="1" applyAlignment="1">
      <alignment horizontal="center"/>
    </xf>
    <xf numFmtId="0" fontId="5" fillId="13" borderId="10" xfId="0" applyFont="1" applyFill="1" applyBorder="1" applyAlignment="1">
      <alignment horizontal="center" wrapText="1"/>
    </xf>
    <xf numFmtId="41" fontId="2" fillId="2" borderId="2" xfId="0" applyNumberFormat="1" applyFont="1" applyFill="1" applyBorder="1"/>
    <xf numFmtId="43" fontId="2" fillId="0" borderId="2" xfId="1" applyFont="1" applyBorder="1" applyAlignment="1"/>
    <xf numFmtId="165" fontId="2" fillId="16" borderId="29" xfId="0" applyNumberFormat="1" applyFont="1" applyFill="1" applyBorder="1"/>
    <xf numFmtId="165" fontId="2" fillId="16" borderId="36" xfId="0" applyNumberFormat="1" applyFont="1" applyFill="1" applyBorder="1"/>
    <xf numFmtId="0" fontId="7" fillId="0" borderId="6" xfId="0" applyFont="1" applyBorder="1"/>
    <xf numFmtId="0" fontId="7" fillId="0" borderId="6" xfId="0" applyFont="1" applyBorder="1" applyAlignment="1">
      <alignment horizontal="center"/>
    </xf>
    <xf numFmtId="0" fontId="7" fillId="0" borderId="6" xfId="0" applyFont="1" applyFill="1" applyBorder="1" applyAlignment="1">
      <alignment horizontal="center"/>
    </xf>
    <xf numFmtId="0" fontId="7" fillId="16" borderId="7" xfId="0" applyFont="1" applyFill="1" applyBorder="1"/>
    <xf numFmtId="0" fontId="7" fillId="0" borderId="12" xfId="0" applyFont="1" applyFill="1" applyBorder="1" applyAlignment="1">
      <alignment horizontal="center"/>
    </xf>
    <xf numFmtId="0" fontId="5" fillId="13" borderId="6" xfId="0" applyFont="1" applyFill="1" applyBorder="1"/>
    <xf numFmtId="0" fontId="2" fillId="2" borderId="11" xfId="0" applyFont="1" applyFill="1" applyBorder="1"/>
    <xf numFmtId="165" fontId="2" fillId="0" borderId="10" xfId="2" applyNumberFormat="1" applyFont="1" applyBorder="1" applyAlignment="1"/>
    <xf numFmtId="0" fontId="10" fillId="6" borderId="4" xfId="0" applyFont="1" applyFill="1" applyBorder="1" applyAlignment="1">
      <alignment horizontal="center" vertic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17" fillId="0" borderId="1" xfId="0" applyFont="1" applyBorder="1" applyAlignment="1">
      <alignment horizontal="center"/>
    </xf>
    <xf numFmtId="0" fontId="2" fillId="7" borderId="21" xfId="0" applyFont="1" applyFill="1" applyBorder="1" applyAlignment="1">
      <alignment horizontal="center"/>
    </xf>
    <xf numFmtId="0" fontId="2" fillId="7" borderId="22"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CC4FC"/>
      <color rgb="FFEEDBFD"/>
      <color rgb="FFDEBBFB"/>
      <color rgb="FFC4A0D8"/>
      <color rgb="FF66FF33"/>
      <color rgb="FF47D947"/>
      <color rgb="FFFA90FA"/>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91"/>
  <sheetViews>
    <sheetView topLeftCell="F1" zoomScaleNormal="100" workbookViewId="0">
      <selection activeCell="N101" sqref="N101"/>
    </sheetView>
  </sheetViews>
  <sheetFormatPr defaultColWidth="8.88671875" defaultRowHeight="15.6" x14ac:dyDescent="0.3"/>
  <cols>
    <col min="1" max="1" width="6.44140625" style="19" customWidth="1"/>
    <col min="2" max="2" width="11.44140625" style="25" customWidth="1"/>
    <col min="3" max="3" width="113.88671875" style="4" customWidth="1"/>
    <col min="4" max="4" width="18.109375" style="6" customWidth="1"/>
    <col min="5" max="5" width="18.44140625" style="6" customWidth="1"/>
    <col min="6" max="6" width="13.6640625" style="44" customWidth="1"/>
    <col min="7" max="7" width="18.6640625" style="44" customWidth="1"/>
    <col min="8" max="16384" width="8.88671875" style="4"/>
  </cols>
  <sheetData>
    <row r="1" spans="1:7" ht="16.2" thickBot="1" x14ac:dyDescent="0.35">
      <c r="C1" s="38"/>
    </row>
    <row r="2" spans="1:7" ht="16.2" thickBot="1" x14ac:dyDescent="0.35">
      <c r="A2" s="39" t="s">
        <v>3</v>
      </c>
      <c r="B2" s="40" t="s">
        <v>5</v>
      </c>
      <c r="C2" s="40" t="s">
        <v>2</v>
      </c>
      <c r="D2" s="40" t="s">
        <v>0</v>
      </c>
      <c r="E2" s="40" t="s">
        <v>1</v>
      </c>
      <c r="G2" s="45"/>
    </row>
    <row r="3" spans="1:7" hidden="1" x14ac:dyDescent="0.3">
      <c r="D3" s="5"/>
      <c r="E3" s="5"/>
    </row>
    <row r="4" spans="1:7" hidden="1" x14ac:dyDescent="0.3">
      <c r="A4" s="19">
        <v>1</v>
      </c>
      <c r="B4" s="28">
        <v>41518</v>
      </c>
      <c r="C4" s="6" t="s">
        <v>25</v>
      </c>
      <c r="D4" s="5">
        <v>4007336557</v>
      </c>
      <c r="E4" s="5"/>
    </row>
    <row r="5" spans="1:7" hidden="1" x14ac:dyDescent="0.3">
      <c r="C5" s="6" t="s">
        <v>26</v>
      </c>
      <c r="D5" s="5"/>
      <c r="E5" s="5">
        <v>4007336557</v>
      </c>
    </row>
    <row r="6" spans="1:7" ht="9" hidden="1" customHeight="1" x14ac:dyDescent="0.3">
      <c r="D6" s="5"/>
      <c r="E6" s="5"/>
    </row>
    <row r="7" spans="1:7" ht="84.75" hidden="1" customHeight="1" x14ac:dyDescent="0.3">
      <c r="A7" s="3"/>
      <c r="B7" s="1"/>
      <c r="C7" s="8" t="s">
        <v>12</v>
      </c>
      <c r="D7" s="9"/>
      <c r="E7" s="9"/>
      <c r="G7" s="18"/>
    </row>
    <row r="8" spans="1:7" hidden="1" x14ac:dyDescent="0.3">
      <c r="D8" s="5"/>
      <c r="E8" s="5"/>
    </row>
    <row r="9" spans="1:7" hidden="1" x14ac:dyDescent="0.3">
      <c r="A9" s="19">
        <v>2</v>
      </c>
      <c r="B9" s="28">
        <v>41518</v>
      </c>
      <c r="C9" s="6" t="s">
        <v>7</v>
      </c>
      <c r="D9" s="5">
        <v>310114008</v>
      </c>
      <c r="E9" s="5"/>
    </row>
    <row r="10" spans="1:7" hidden="1" x14ac:dyDescent="0.3">
      <c r="B10" s="28" t="s">
        <v>16</v>
      </c>
      <c r="C10" s="6" t="s">
        <v>37</v>
      </c>
      <c r="D10" s="5"/>
      <c r="E10" s="5">
        <v>310114008</v>
      </c>
    </row>
    <row r="11" spans="1:7" ht="9" hidden="1" customHeight="1" x14ac:dyDescent="0.3">
      <c r="D11" s="5"/>
      <c r="E11" s="5"/>
    </row>
    <row r="12" spans="1:7" ht="114" hidden="1" customHeight="1" x14ac:dyDescent="0.3">
      <c r="A12" s="3"/>
      <c r="B12" s="1"/>
      <c r="C12" s="8" t="s">
        <v>30</v>
      </c>
      <c r="D12" s="11"/>
      <c r="E12" s="11"/>
      <c r="F12" s="46"/>
      <c r="G12" s="24"/>
    </row>
    <row r="13" spans="1:7" hidden="1" x14ac:dyDescent="0.3">
      <c r="D13" s="5"/>
      <c r="E13" s="5"/>
    </row>
    <row r="14" spans="1:7" hidden="1" x14ac:dyDescent="0.3">
      <c r="A14" s="19">
        <v>3</v>
      </c>
      <c r="B14" s="28">
        <v>41518</v>
      </c>
      <c r="C14" s="6" t="s">
        <v>38</v>
      </c>
      <c r="D14" s="5">
        <v>4669361</v>
      </c>
      <c r="E14" s="5"/>
    </row>
    <row r="15" spans="1:7" hidden="1" x14ac:dyDescent="0.3">
      <c r="B15" s="28"/>
      <c r="C15" s="6" t="s">
        <v>4</v>
      </c>
      <c r="D15" s="5"/>
      <c r="E15" s="5">
        <v>4669361</v>
      </c>
    </row>
    <row r="16" spans="1:7" ht="9" hidden="1" customHeight="1" x14ac:dyDescent="0.3">
      <c r="D16" s="5"/>
      <c r="E16" s="5"/>
    </row>
    <row r="17" spans="1:7" ht="97.5" hidden="1" customHeight="1" x14ac:dyDescent="0.3">
      <c r="A17" s="3"/>
      <c r="B17" s="1"/>
      <c r="C17" s="8" t="s">
        <v>20</v>
      </c>
      <c r="D17" s="8"/>
      <c r="E17" s="8"/>
      <c r="F17" s="47"/>
    </row>
    <row r="18" spans="1:7" hidden="1" x14ac:dyDescent="0.3">
      <c r="D18" s="5"/>
      <c r="E18" s="5"/>
    </row>
    <row r="19" spans="1:7" hidden="1" x14ac:dyDescent="0.3">
      <c r="A19" s="19">
        <v>4</v>
      </c>
      <c r="B19" s="28">
        <v>42247</v>
      </c>
      <c r="C19" s="6" t="s">
        <v>18</v>
      </c>
      <c r="D19" s="29">
        <v>316316000</v>
      </c>
      <c r="E19" s="5"/>
    </row>
    <row r="20" spans="1:7" hidden="1" x14ac:dyDescent="0.3">
      <c r="B20" s="28"/>
      <c r="C20" s="6" t="s">
        <v>19</v>
      </c>
      <c r="D20" s="5"/>
      <c r="E20" s="29">
        <v>316316000</v>
      </c>
    </row>
    <row r="21" spans="1:7" hidden="1" x14ac:dyDescent="0.3">
      <c r="C21" s="30" t="s">
        <v>8</v>
      </c>
      <c r="D21" s="5"/>
      <c r="E21" s="5"/>
    </row>
    <row r="22" spans="1:7" ht="9" hidden="1" customHeight="1" x14ac:dyDescent="0.3">
      <c r="C22" s="6"/>
      <c r="D22" s="5"/>
      <c r="E22" s="5"/>
    </row>
    <row r="23" spans="1:7" s="10" customFormat="1" ht="128.25" hidden="1" customHeight="1" x14ac:dyDescent="0.3">
      <c r="A23" s="3"/>
      <c r="B23" s="1"/>
      <c r="C23" s="36" t="s">
        <v>31</v>
      </c>
      <c r="D23" s="13"/>
      <c r="E23" s="13"/>
      <c r="F23" s="23"/>
      <c r="G23" s="24"/>
    </row>
    <row r="24" spans="1:7" ht="15" hidden="1" customHeight="1" x14ac:dyDescent="0.3">
      <c r="D24" s="5"/>
      <c r="E24" s="5"/>
    </row>
    <row r="25" spans="1:7" hidden="1" x14ac:dyDescent="0.3">
      <c r="A25" s="19">
        <v>5</v>
      </c>
      <c r="B25" s="28">
        <v>42247</v>
      </c>
      <c r="C25" s="6" t="s">
        <v>9</v>
      </c>
      <c r="D25" s="5">
        <v>310114008</v>
      </c>
      <c r="E25" s="5"/>
    </row>
    <row r="26" spans="1:7" hidden="1" x14ac:dyDescent="0.3">
      <c r="B26" s="28" t="s">
        <v>16</v>
      </c>
      <c r="C26" s="6" t="s">
        <v>22</v>
      </c>
      <c r="D26" s="5"/>
      <c r="E26" s="5">
        <v>310114008</v>
      </c>
    </row>
    <row r="27" spans="1:7" ht="9" hidden="1" customHeight="1" x14ac:dyDescent="0.3">
      <c r="D27" s="5"/>
      <c r="E27" s="5"/>
    </row>
    <row r="28" spans="1:7" ht="81.75" hidden="1" customHeight="1" x14ac:dyDescent="0.3">
      <c r="A28" s="3"/>
      <c r="B28" s="1"/>
      <c r="C28" s="13" t="s">
        <v>40</v>
      </c>
      <c r="D28" s="9"/>
      <c r="E28" s="9"/>
      <c r="G28" s="18"/>
    </row>
    <row r="29" spans="1:7" ht="15" hidden="1" customHeight="1" x14ac:dyDescent="0.3">
      <c r="A29" s="27"/>
      <c r="B29" s="18"/>
      <c r="C29" s="42"/>
      <c r="D29" s="43"/>
      <c r="E29" s="43"/>
      <c r="G29" s="18"/>
    </row>
    <row r="30" spans="1:7" hidden="1" x14ac:dyDescent="0.3">
      <c r="A30" s="19">
        <v>6</v>
      </c>
      <c r="B30" s="28">
        <v>42247</v>
      </c>
      <c r="C30" s="6" t="s">
        <v>10</v>
      </c>
      <c r="D30" s="5">
        <v>507551009</v>
      </c>
      <c r="E30" s="5"/>
    </row>
    <row r="31" spans="1:7" hidden="1" x14ac:dyDescent="0.3">
      <c r="B31" s="28" t="s">
        <v>16</v>
      </c>
      <c r="C31" s="6" t="s">
        <v>4</v>
      </c>
      <c r="D31" s="5"/>
      <c r="E31" s="5">
        <v>507551009</v>
      </c>
    </row>
    <row r="32" spans="1:7" ht="9" hidden="1" customHeight="1" x14ac:dyDescent="0.3">
      <c r="D32" s="5"/>
      <c r="E32" s="5"/>
    </row>
    <row r="33" spans="1:7" ht="80.25" hidden="1" customHeight="1" x14ac:dyDescent="0.3">
      <c r="A33" s="3"/>
      <c r="B33" s="1"/>
      <c r="C33" s="13" t="s">
        <v>33</v>
      </c>
      <c r="D33" s="9"/>
      <c r="E33" s="9"/>
      <c r="G33" s="18"/>
    </row>
    <row r="34" spans="1:7" hidden="1" x14ac:dyDescent="0.3">
      <c r="D34" s="5"/>
      <c r="E34" s="5"/>
    </row>
    <row r="35" spans="1:7" hidden="1" x14ac:dyDescent="0.3">
      <c r="A35" s="19">
        <v>7</v>
      </c>
      <c r="B35" s="28">
        <v>42247</v>
      </c>
      <c r="C35" s="6" t="s">
        <v>10</v>
      </c>
      <c r="D35" s="5">
        <v>8505914</v>
      </c>
      <c r="E35" s="5"/>
    </row>
    <row r="36" spans="1:7" hidden="1" x14ac:dyDescent="0.3">
      <c r="B36" s="28" t="s">
        <v>16</v>
      </c>
      <c r="C36" s="6" t="s">
        <v>4</v>
      </c>
      <c r="D36" s="5"/>
      <c r="E36" s="5">
        <v>8505914</v>
      </c>
    </row>
    <row r="37" spans="1:7" ht="9" hidden="1" customHeight="1" x14ac:dyDescent="0.3">
      <c r="D37" s="5"/>
      <c r="E37" s="5"/>
    </row>
    <row r="38" spans="1:7" s="10" customFormat="1" ht="96.75" hidden="1" customHeight="1" x14ac:dyDescent="0.3">
      <c r="A38" s="3"/>
      <c r="B38" s="1"/>
      <c r="C38" s="8" t="s">
        <v>32</v>
      </c>
      <c r="D38" s="7"/>
      <c r="E38" s="7"/>
      <c r="F38" s="33"/>
      <c r="G38" s="18"/>
    </row>
    <row r="39" spans="1:7" hidden="1" x14ac:dyDescent="0.3">
      <c r="D39" s="5"/>
      <c r="E39" s="5"/>
    </row>
    <row r="40" spans="1:7" hidden="1" x14ac:dyDescent="0.3">
      <c r="A40" s="19">
        <v>8</v>
      </c>
      <c r="B40" s="28">
        <v>42247</v>
      </c>
      <c r="C40" s="6" t="s">
        <v>10</v>
      </c>
      <c r="D40" s="5">
        <v>35750550</v>
      </c>
      <c r="E40" s="5"/>
    </row>
    <row r="41" spans="1:7" hidden="1" x14ac:dyDescent="0.3">
      <c r="B41" s="28" t="s">
        <v>16</v>
      </c>
      <c r="C41" s="6" t="s">
        <v>4</v>
      </c>
      <c r="D41" s="5"/>
      <c r="E41" s="5">
        <v>35750550</v>
      </c>
    </row>
    <row r="42" spans="1:7" ht="9" hidden="1" customHeight="1" x14ac:dyDescent="0.3">
      <c r="D42" s="5"/>
      <c r="E42" s="5"/>
    </row>
    <row r="43" spans="1:7" s="10" customFormat="1" ht="96.75" hidden="1" customHeight="1" x14ac:dyDescent="0.3">
      <c r="A43" s="3"/>
      <c r="B43" s="1"/>
      <c r="C43" s="8" t="s">
        <v>34</v>
      </c>
      <c r="D43" s="7"/>
      <c r="E43" s="7"/>
      <c r="F43" s="33"/>
      <c r="G43" s="18"/>
    </row>
    <row r="44" spans="1:7" hidden="1" x14ac:dyDescent="0.3">
      <c r="D44" s="5"/>
      <c r="E44" s="5"/>
    </row>
    <row r="45" spans="1:7" hidden="1" x14ac:dyDescent="0.3">
      <c r="A45" s="19">
        <v>9</v>
      </c>
      <c r="B45" s="28">
        <v>42247</v>
      </c>
      <c r="C45" s="6" t="s">
        <v>9</v>
      </c>
      <c r="D45" s="5">
        <v>249656918</v>
      </c>
      <c r="E45" s="5"/>
    </row>
    <row r="46" spans="1:7" hidden="1" x14ac:dyDescent="0.3">
      <c r="B46" s="28" t="s">
        <v>16</v>
      </c>
      <c r="C46" s="6" t="s">
        <v>22</v>
      </c>
      <c r="D46" s="5"/>
      <c r="E46" s="5">
        <v>249656918</v>
      </c>
    </row>
    <row r="47" spans="1:7" ht="9" hidden="1" customHeight="1" x14ac:dyDescent="0.3">
      <c r="D47" s="5"/>
      <c r="E47" s="5"/>
    </row>
    <row r="48" spans="1:7" ht="64.5" hidden="1" customHeight="1" x14ac:dyDescent="0.3">
      <c r="A48" s="3"/>
      <c r="B48" s="1"/>
      <c r="C48" s="8" t="s">
        <v>35</v>
      </c>
      <c r="D48" s="15"/>
      <c r="E48" s="15"/>
      <c r="F48" s="17"/>
      <c r="G48" s="18"/>
    </row>
    <row r="49" spans="1:7" ht="13.5" hidden="1" customHeight="1" x14ac:dyDescent="0.3">
      <c r="D49" s="5"/>
      <c r="E49" s="5"/>
    </row>
    <row r="50" spans="1:7" hidden="1" x14ac:dyDescent="0.3">
      <c r="A50" s="19">
        <v>10</v>
      </c>
      <c r="B50" s="28">
        <v>42247</v>
      </c>
      <c r="C50" s="6" t="s">
        <v>9</v>
      </c>
      <c r="D50" s="5">
        <v>144170</v>
      </c>
      <c r="E50" s="5"/>
    </row>
    <row r="51" spans="1:7" hidden="1" x14ac:dyDescent="0.3">
      <c r="B51" s="28" t="s">
        <v>16</v>
      </c>
      <c r="C51" s="6" t="s">
        <v>22</v>
      </c>
      <c r="D51" s="5"/>
      <c r="E51" s="5">
        <v>144170</v>
      </c>
    </row>
    <row r="52" spans="1:7" ht="9" hidden="1" customHeight="1" x14ac:dyDescent="0.3">
      <c r="D52" s="5"/>
      <c r="E52" s="5"/>
    </row>
    <row r="53" spans="1:7" ht="64.5" hidden="1" customHeight="1" x14ac:dyDescent="0.3">
      <c r="A53" s="3"/>
      <c r="B53" s="1"/>
      <c r="C53" s="8" t="s">
        <v>36</v>
      </c>
      <c r="D53" s="15"/>
      <c r="E53" s="15"/>
      <c r="F53" s="17"/>
      <c r="G53" s="18"/>
    </row>
    <row r="54" spans="1:7" ht="16.5" hidden="1" customHeight="1" x14ac:dyDescent="0.3">
      <c r="A54" s="27"/>
      <c r="B54" s="18"/>
      <c r="C54" s="37"/>
      <c r="D54" s="17"/>
      <c r="E54" s="17"/>
      <c r="F54" s="17"/>
      <c r="G54" s="18"/>
    </row>
    <row r="55" spans="1:7" hidden="1" x14ac:dyDescent="0.3">
      <c r="A55" s="19">
        <v>11</v>
      </c>
      <c r="B55" s="28">
        <v>42247</v>
      </c>
      <c r="C55" s="6" t="s">
        <v>7</v>
      </c>
      <c r="D55" s="21">
        <v>50530225</v>
      </c>
      <c r="E55" s="21"/>
    </row>
    <row r="56" spans="1:7" hidden="1" x14ac:dyDescent="0.3">
      <c r="B56" s="28" t="s">
        <v>16</v>
      </c>
      <c r="C56" s="6" t="s">
        <v>4</v>
      </c>
      <c r="D56" s="21"/>
      <c r="E56" s="21">
        <v>50530225</v>
      </c>
    </row>
    <row r="57" spans="1:7" ht="9" hidden="1" customHeight="1" x14ac:dyDescent="0.3">
      <c r="D57" s="21"/>
      <c r="E57" s="21"/>
    </row>
    <row r="58" spans="1:7" ht="112.5" hidden="1" customHeight="1" x14ac:dyDescent="0.3">
      <c r="A58" s="3"/>
      <c r="B58" s="1"/>
      <c r="C58" s="8" t="s">
        <v>28</v>
      </c>
      <c r="D58" s="31"/>
      <c r="E58" s="31"/>
      <c r="F58" s="33"/>
      <c r="G58" s="18"/>
    </row>
    <row r="59" spans="1:7" ht="21" hidden="1" customHeight="1" x14ac:dyDescent="0.3">
      <c r="A59" s="27"/>
      <c r="B59" s="18"/>
      <c r="C59" s="37"/>
      <c r="D59" s="38"/>
      <c r="E59" s="38"/>
      <c r="F59" s="33"/>
      <c r="G59" s="18"/>
    </row>
    <row r="60" spans="1:7" hidden="1" x14ac:dyDescent="0.3">
      <c r="A60" s="19">
        <v>12</v>
      </c>
      <c r="B60" s="28">
        <v>42247</v>
      </c>
      <c r="C60" s="6" t="s">
        <v>7</v>
      </c>
      <c r="D60" s="21">
        <v>212379701</v>
      </c>
      <c r="E60" s="21"/>
    </row>
    <row r="61" spans="1:7" hidden="1" x14ac:dyDescent="0.3">
      <c r="B61" s="28" t="s">
        <v>16</v>
      </c>
      <c r="C61" s="6" t="s">
        <v>4</v>
      </c>
      <c r="D61" s="21"/>
      <c r="E61" s="21">
        <v>212379701</v>
      </c>
    </row>
    <row r="62" spans="1:7" ht="9" hidden="1" customHeight="1" x14ac:dyDescent="0.3">
      <c r="D62" s="21"/>
      <c r="E62" s="21"/>
    </row>
    <row r="63" spans="1:7" ht="96" hidden="1" customHeight="1" x14ac:dyDescent="0.3">
      <c r="A63" s="3"/>
      <c r="B63" s="1"/>
      <c r="C63" s="8" t="s">
        <v>27</v>
      </c>
      <c r="D63" s="31"/>
      <c r="E63" s="31"/>
      <c r="F63" s="33"/>
      <c r="G63" s="18"/>
    </row>
    <row r="64" spans="1:7" hidden="1" x14ac:dyDescent="0.3">
      <c r="A64" s="27"/>
      <c r="B64" s="18"/>
      <c r="C64" s="37"/>
      <c r="D64" s="38"/>
      <c r="E64" s="38"/>
      <c r="F64" s="33"/>
      <c r="G64" s="18"/>
    </row>
    <row r="65" spans="1:7" hidden="1" x14ac:dyDescent="0.3">
      <c r="A65" s="19">
        <v>13</v>
      </c>
      <c r="B65" s="28">
        <v>42247</v>
      </c>
      <c r="C65" s="6" t="s">
        <v>9</v>
      </c>
      <c r="D65" s="21">
        <v>998627670</v>
      </c>
      <c r="E65" s="21"/>
    </row>
    <row r="66" spans="1:7" hidden="1" x14ac:dyDescent="0.3">
      <c r="B66" s="28" t="s">
        <v>16</v>
      </c>
      <c r="C66" s="6" t="s">
        <v>11</v>
      </c>
      <c r="D66" s="21"/>
      <c r="E66" s="21">
        <v>998627670</v>
      </c>
    </row>
    <row r="67" spans="1:7" ht="9" hidden="1" customHeight="1" x14ac:dyDescent="0.3">
      <c r="D67" s="21"/>
      <c r="E67" s="21"/>
    </row>
    <row r="68" spans="1:7" ht="126.75" hidden="1" customHeight="1" x14ac:dyDescent="0.3">
      <c r="A68" s="3"/>
      <c r="B68" s="1"/>
      <c r="C68" s="8" t="s">
        <v>29</v>
      </c>
      <c r="D68" s="31"/>
      <c r="E68" s="31"/>
      <c r="F68" s="33"/>
      <c r="G68" s="37"/>
    </row>
    <row r="69" spans="1:7" ht="19.5" hidden="1" customHeight="1" x14ac:dyDescent="0.3">
      <c r="A69" s="27"/>
      <c r="B69" s="18"/>
      <c r="C69" s="37"/>
      <c r="D69" s="38"/>
      <c r="E69" s="38"/>
      <c r="F69" s="33"/>
      <c r="G69" s="18"/>
    </row>
    <row r="70" spans="1:7" hidden="1" x14ac:dyDescent="0.3">
      <c r="A70" s="19">
        <v>14</v>
      </c>
      <c r="B70" s="28">
        <v>42247</v>
      </c>
      <c r="C70" s="6" t="s">
        <v>7</v>
      </c>
      <c r="D70" s="21">
        <v>856453</v>
      </c>
      <c r="E70" s="21"/>
    </row>
    <row r="71" spans="1:7" hidden="1" x14ac:dyDescent="0.3">
      <c r="B71" s="28" t="s">
        <v>16</v>
      </c>
      <c r="C71" s="6" t="s">
        <v>4</v>
      </c>
      <c r="D71" s="21"/>
      <c r="E71" s="21">
        <v>856453</v>
      </c>
    </row>
    <row r="72" spans="1:7" ht="9" hidden="1" customHeight="1" x14ac:dyDescent="0.3">
      <c r="D72" s="21"/>
      <c r="E72" s="21"/>
    </row>
    <row r="73" spans="1:7" ht="82.5" hidden="1" customHeight="1" x14ac:dyDescent="0.3">
      <c r="A73" s="3"/>
      <c r="B73" s="1"/>
      <c r="C73" s="8" t="s">
        <v>42</v>
      </c>
      <c r="D73" s="31"/>
      <c r="E73" s="31"/>
      <c r="F73" s="33"/>
      <c r="G73" s="18"/>
    </row>
    <row r="74" spans="1:7" ht="18" hidden="1" customHeight="1" x14ac:dyDescent="0.3">
      <c r="A74" s="27"/>
      <c r="B74" s="18"/>
      <c r="C74" s="37"/>
      <c r="D74" s="38"/>
      <c r="E74" s="38"/>
      <c r="F74" s="33"/>
      <c r="G74" s="18"/>
    </row>
    <row r="75" spans="1:7" hidden="1" x14ac:dyDescent="0.3">
      <c r="A75" s="19">
        <v>15</v>
      </c>
      <c r="B75" s="28">
        <v>42247</v>
      </c>
      <c r="C75" s="6" t="s">
        <v>9</v>
      </c>
      <c r="D75" s="21">
        <v>856453</v>
      </c>
      <c r="E75" s="21"/>
    </row>
    <row r="76" spans="1:7" hidden="1" x14ac:dyDescent="0.3">
      <c r="B76" s="28" t="s">
        <v>16</v>
      </c>
      <c r="C76" s="6" t="s">
        <v>41</v>
      </c>
      <c r="D76" s="21"/>
      <c r="E76" s="21">
        <v>856453</v>
      </c>
    </row>
    <row r="77" spans="1:7" ht="9" hidden="1" customHeight="1" x14ac:dyDescent="0.3">
      <c r="D77" s="21"/>
      <c r="E77" s="21"/>
    </row>
    <row r="78" spans="1:7" ht="31.2" hidden="1" x14ac:dyDescent="0.3">
      <c r="A78" s="3"/>
      <c r="B78" s="1"/>
      <c r="C78" s="8" t="s">
        <v>43</v>
      </c>
      <c r="D78" s="31"/>
      <c r="E78" s="31"/>
      <c r="F78" s="33"/>
      <c r="G78" s="18"/>
    </row>
    <row r="79" spans="1:7" hidden="1" x14ac:dyDescent="0.3">
      <c r="A79" s="27"/>
      <c r="B79" s="18"/>
      <c r="C79" s="37"/>
      <c r="D79" s="38"/>
      <c r="E79" s="38"/>
      <c r="F79" s="33"/>
      <c r="G79" s="18"/>
    </row>
    <row r="80" spans="1:7" hidden="1" x14ac:dyDescent="0.3">
      <c r="A80" s="27">
        <v>16</v>
      </c>
      <c r="B80" s="18"/>
      <c r="C80" s="16" t="s">
        <v>10</v>
      </c>
      <c r="D80" s="34"/>
      <c r="E80" s="34"/>
      <c r="F80" s="17"/>
      <c r="G80" s="18"/>
    </row>
    <row r="81" spans="1:10" hidden="1" x14ac:dyDescent="0.3">
      <c r="A81" s="27"/>
      <c r="B81" s="18"/>
      <c r="C81" s="16" t="s">
        <v>24</v>
      </c>
      <c r="D81" s="34"/>
      <c r="E81" s="34"/>
      <c r="F81" s="17"/>
      <c r="G81" s="18"/>
    </row>
    <row r="82" spans="1:10" ht="9" hidden="1" customHeight="1" x14ac:dyDescent="0.3">
      <c r="A82" s="27"/>
      <c r="B82" s="18"/>
      <c r="C82" s="16"/>
      <c r="D82" s="34"/>
      <c r="E82" s="34"/>
      <c r="F82" s="17"/>
      <c r="G82" s="18"/>
    </row>
    <row r="83" spans="1:10" ht="33" hidden="1" customHeight="1" x14ac:dyDescent="0.3">
      <c r="A83" s="3"/>
      <c r="B83" s="1"/>
      <c r="C83" s="8" t="s">
        <v>13</v>
      </c>
      <c r="D83" s="32"/>
      <c r="E83" s="32"/>
      <c r="F83" s="17"/>
      <c r="G83" s="18"/>
    </row>
    <row r="84" spans="1:10" s="35" customFormat="1" hidden="1" x14ac:dyDescent="0.3">
      <c r="A84" s="27"/>
      <c r="B84" s="27"/>
      <c r="C84" s="41"/>
      <c r="D84" s="34"/>
      <c r="E84" s="34"/>
      <c r="F84" s="34"/>
      <c r="G84" s="27"/>
    </row>
    <row r="85" spans="1:10" hidden="1" x14ac:dyDescent="0.3">
      <c r="A85" s="19">
        <v>17</v>
      </c>
      <c r="B85" s="28">
        <v>42247</v>
      </c>
      <c r="C85" s="6" t="s">
        <v>10</v>
      </c>
      <c r="D85" s="5">
        <v>310114008</v>
      </c>
      <c r="E85" s="5"/>
    </row>
    <row r="86" spans="1:10" hidden="1" x14ac:dyDescent="0.3">
      <c r="B86" s="28" t="s">
        <v>16</v>
      </c>
      <c r="C86" s="6" t="s">
        <v>6</v>
      </c>
      <c r="D86" s="5"/>
      <c r="E86" s="5">
        <v>310114008</v>
      </c>
    </row>
    <row r="87" spans="1:10" ht="9" hidden="1" customHeight="1" x14ac:dyDescent="0.3">
      <c r="D87" s="5"/>
      <c r="E87" s="5"/>
    </row>
    <row r="88" spans="1:10" ht="37.5" hidden="1" customHeight="1" x14ac:dyDescent="0.3">
      <c r="A88" s="3"/>
      <c r="B88" s="1"/>
      <c r="C88" s="8" t="s">
        <v>39</v>
      </c>
      <c r="D88" s="11"/>
      <c r="E88" s="11"/>
      <c r="F88" s="46"/>
      <c r="G88" s="24"/>
    </row>
    <row r="89" spans="1:10" s="35" customFormat="1" hidden="1" x14ac:dyDescent="0.3">
      <c r="A89" s="27"/>
      <c r="B89" s="27"/>
      <c r="C89" s="41"/>
      <c r="D89" s="34"/>
      <c r="E89" s="34"/>
      <c r="F89" s="34"/>
      <c r="G89" s="27"/>
    </row>
    <row r="90" spans="1:10" x14ac:dyDescent="0.3">
      <c r="A90" s="19" t="s">
        <v>16</v>
      </c>
      <c r="B90" s="18"/>
      <c r="C90" s="26" t="s">
        <v>23</v>
      </c>
      <c r="D90" s="34"/>
      <c r="E90" s="34"/>
      <c r="F90" s="17"/>
      <c r="G90" s="18"/>
    </row>
    <row r="91" spans="1:10" x14ac:dyDescent="0.3">
      <c r="A91" s="19" t="s">
        <v>16</v>
      </c>
      <c r="B91" s="18"/>
      <c r="C91" s="16"/>
      <c r="D91" s="34"/>
      <c r="E91" s="34"/>
      <c r="F91" s="17"/>
      <c r="G91" s="18"/>
    </row>
    <row r="92" spans="1:10" x14ac:dyDescent="0.3">
      <c r="A92" s="19">
        <v>1</v>
      </c>
      <c r="B92" s="28">
        <v>42613</v>
      </c>
      <c r="C92" s="6" t="s">
        <v>10</v>
      </c>
      <c r="D92" s="54">
        <v>316316000</v>
      </c>
      <c r="E92" s="21"/>
      <c r="J92" s="6"/>
    </row>
    <row r="93" spans="1:10" x14ac:dyDescent="0.3">
      <c r="B93" s="28" t="s">
        <v>16</v>
      </c>
      <c r="C93" s="6" t="s">
        <v>6</v>
      </c>
      <c r="D93" s="21"/>
      <c r="E93" s="54">
        <v>316316000</v>
      </c>
    </row>
    <row r="94" spans="1:10" x14ac:dyDescent="0.3">
      <c r="D94" s="21"/>
      <c r="E94" s="21"/>
    </row>
    <row r="95" spans="1:10" ht="31.2" x14ac:dyDescent="0.3">
      <c r="A95" s="3"/>
      <c r="B95" s="1"/>
      <c r="C95" s="12" t="s">
        <v>47</v>
      </c>
      <c r="D95" s="12"/>
      <c r="E95" s="12"/>
      <c r="F95" s="22"/>
    </row>
    <row r="96" spans="1:10" x14ac:dyDescent="0.3">
      <c r="B96" s="28"/>
      <c r="C96" s="20"/>
      <c r="D96" s="21"/>
      <c r="E96" s="21"/>
    </row>
    <row r="97" spans="1:7" x14ac:dyDescent="0.3">
      <c r="A97" s="19">
        <v>2</v>
      </c>
      <c r="B97" s="28">
        <v>42613</v>
      </c>
      <c r="C97" s="6" t="s">
        <v>18</v>
      </c>
      <c r="D97" s="21">
        <v>327000000</v>
      </c>
      <c r="E97" s="21"/>
    </row>
    <row r="98" spans="1:7" x14ac:dyDescent="0.3">
      <c r="A98" s="19" t="s">
        <v>16</v>
      </c>
      <c r="B98" s="28" t="s">
        <v>16</v>
      </c>
      <c r="C98" s="6" t="s">
        <v>21</v>
      </c>
      <c r="D98" s="21"/>
      <c r="E98" s="21">
        <v>327000000</v>
      </c>
    </row>
    <row r="99" spans="1:7" x14ac:dyDescent="0.3">
      <c r="C99" s="30" t="s">
        <v>8</v>
      </c>
      <c r="D99" s="21"/>
      <c r="E99" s="21"/>
    </row>
    <row r="100" spans="1:7" x14ac:dyDescent="0.3">
      <c r="C100" s="6"/>
      <c r="D100" s="21"/>
      <c r="E100" s="21"/>
      <c r="F100" s="44" t="s">
        <v>16</v>
      </c>
    </row>
    <row r="101" spans="1:7" ht="46.8" x14ac:dyDescent="0.3">
      <c r="A101" s="3"/>
      <c r="B101" s="1"/>
      <c r="C101" s="12" t="s">
        <v>48</v>
      </c>
      <c r="D101" s="12"/>
      <c r="E101" s="12"/>
      <c r="F101" s="23"/>
      <c r="G101" s="24"/>
    </row>
    <row r="102" spans="1:7" x14ac:dyDescent="0.3">
      <c r="A102" s="27"/>
      <c r="B102" s="18"/>
      <c r="C102" s="22"/>
      <c r="D102" s="22"/>
      <c r="E102" s="22"/>
      <c r="F102" s="23"/>
      <c r="G102" s="24"/>
    </row>
    <row r="103" spans="1:7" x14ac:dyDescent="0.3">
      <c r="A103" s="19">
        <v>3</v>
      </c>
      <c r="B103" s="28">
        <v>42613</v>
      </c>
      <c r="C103" s="6" t="s">
        <v>9</v>
      </c>
      <c r="D103" s="5">
        <v>324849624</v>
      </c>
      <c r="E103" s="5"/>
    </row>
    <row r="104" spans="1:7" x14ac:dyDescent="0.3">
      <c r="B104" s="28" t="s">
        <v>16</v>
      </c>
      <c r="C104" s="6" t="s">
        <v>22</v>
      </c>
      <c r="D104" s="5"/>
      <c r="E104" s="5">
        <v>324849624</v>
      </c>
    </row>
    <row r="105" spans="1:7" ht="15.6" customHeight="1" x14ac:dyDescent="0.3">
      <c r="D105" s="5"/>
      <c r="E105" s="5"/>
    </row>
    <row r="106" spans="1:7" ht="46.8" x14ac:dyDescent="0.3">
      <c r="A106" s="3"/>
      <c r="B106" s="1"/>
      <c r="C106" s="13" t="s">
        <v>49</v>
      </c>
      <c r="D106" s="9"/>
      <c r="E106" s="9"/>
      <c r="G106" s="18"/>
    </row>
    <row r="107" spans="1:7" ht="15" customHeight="1" x14ac:dyDescent="0.3">
      <c r="A107" s="27"/>
      <c r="B107" s="18"/>
      <c r="C107" s="42"/>
      <c r="D107" s="43"/>
      <c r="E107" s="43"/>
      <c r="G107" s="18"/>
    </row>
    <row r="108" spans="1:7" x14ac:dyDescent="0.3">
      <c r="A108" s="19">
        <v>4</v>
      </c>
      <c r="B108" s="28">
        <v>42613</v>
      </c>
      <c r="C108" s="6" t="s">
        <v>9</v>
      </c>
      <c r="D108" s="5">
        <v>230227</v>
      </c>
      <c r="E108" s="5"/>
    </row>
    <row r="109" spans="1:7" x14ac:dyDescent="0.3">
      <c r="B109" s="28" t="s">
        <v>16</v>
      </c>
      <c r="C109" s="6" t="s">
        <v>22</v>
      </c>
      <c r="D109" s="5"/>
      <c r="E109" s="5">
        <v>230227</v>
      </c>
    </row>
    <row r="110" spans="1:7" ht="15.6" customHeight="1" x14ac:dyDescent="0.3">
      <c r="D110" s="5"/>
      <c r="E110" s="5"/>
    </row>
    <row r="111" spans="1:7" ht="31.2" x14ac:dyDescent="0.3">
      <c r="A111" s="3"/>
      <c r="B111" s="1"/>
      <c r="C111" s="13" t="s">
        <v>50</v>
      </c>
      <c r="D111" s="9"/>
      <c r="E111" s="9"/>
      <c r="G111" s="18"/>
    </row>
    <row r="112" spans="1:7" x14ac:dyDescent="0.3">
      <c r="A112" s="27"/>
      <c r="B112" s="18"/>
      <c r="C112" s="42"/>
      <c r="D112" s="43"/>
      <c r="E112" s="43"/>
      <c r="G112" s="18"/>
    </row>
    <row r="113" spans="1:7" x14ac:dyDescent="0.3">
      <c r="A113" s="19">
        <v>5</v>
      </c>
      <c r="B113" s="28">
        <v>42613</v>
      </c>
      <c r="C113" s="6" t="s">
        <v>10</v>
      </c>
      <c r="D113" s="5">
        <v>414986043</v>
      </c>
      <c r="E113" s="5"/>
    </row>
    <row r="114" spans="1:7" x14ac:dyDescent="0.3">
      <c r="B114" s="28" t="s">
        <v>16</v>
      </c>
      <c r="C114" s="6" t="s">
        <v>4</v>
      </c>
      <c r="D114" s="5"/>
      <c r="E114" s="5">
        <v>414986043</v>
      </c>
    </row>
    <row r="115" spans="1:7" ht="15.6" customHeight="1" x14ac:dyDescent="0.3">
      <c r="D115" s="5"/>
      <c r="E115" s="5"/>
    </row>
    <row r="116" spans="1:7" ht="31.2" x14ac:dyDescent="0.3">
      <c r="A116" s="3"/>
      <c r="B116" s="1"/>
      <c r="C116" s="13" t="s">
        <v>57</v>
      </c>
      <c r="D116" s="9"/>
      <c r="E116" s="9"/>
      <c r="G116" s="18"/>
    </row>
    <row r="117" spans="1:7" x14ac:dyDescent="0.3">
      <c r="D117" s="5"/>
      <c r="E117" s="5"/>
    </row>
    <row r="118" spans="1:7" x14ac:dyDescent="0.3">
      <c r="A118" s="19">
        <v>6</v>
      </c>
      <c r="B118" s="28">
        <v>42613</v>
      </c>
      <c r="C118" s="6" t="s">
        <v>10</v>
      </c>
      <c r="D118" s="5"/>
      <c r="E118" s="5">
        <v>25247928</v>
      </c>
    </row>
    <row r="119" spans="1:7" x14ac:dyDescent="0.3">
      <c r="B119" s="28" t="s">
        <v>16</v>
      </c>
      <c r="C119" s="6" t="s">
        <v>4</v>
      </c>
      <c r="D119" s="5">
        <v>25247928</v>
      </c>
      <c r="E119" s="5"/>
    </row>
    <row r="120" spans="1:7" ht="15.6" customHeight="1" x14ac:dyDescent="0.3">
      <c r="D120" s="5"/>
      <c r="E120" s="5"/>
    </row>
    <row r="121" spans="1:7" s="10" customFormat="1" ht="31.2" x14ac:dyDescent="0.3">
      <c r="A121" s="3"/>
      <c r="B121" s="1"/>
      <c r="C121" s="8" t="s">
        <v>58</v>
      </c>
      <c r="D121" s="7"/>
      <c r="E121" s="7"/>
      <c r="F121" s="33"/>
      <c r="G121" s="18"/>
    </row>
    <row r="122" spans="1:7" x14ac:dyDescent="0.3">
      <c r="D122" s="5"/>
      <c r="E122" s="5"/>
    </row>
    <row r="123" spans="1:7" x14ac:dyDescent="0.3">
      <c r="A123" s="19">
        <v>7</v>
      </c>
      <c r="B123" s="28">
        <v>42613</v>
      </c>
      <c r="C123" s="6" t="s">
        <v>10</v>
      </c>
      <c r="D123" s="5"/>
      <c r="E123" s="5">
        <v>23437798</v>
      </c>
    </row>
    <row r="124" spans="1:7" x14ac:dyDescent="0.3">
      <c r="B124" s="28" t="s">
        <v>16</v>
      </c>
      <c r="C124" s="6" t="s">
        <v>4</v>
      </c>
      <c r="D124" s="5">
        <v>23437798</v>
      </c>
      <c r="E124" s="5"/>
    </row>
    <row r="125" spans="1:7" ht="15.6" customHeight="1" x14ac:dyDescent="0.3">
      <c r="D125" s="5"/>
      <c r="E125" s="5"/>
    </row>
    <row r="126" spans="1:7" s="10" customFormat="1" ht="31.2" x14ac:dyDescent="0.3">
      <c r="A126" s="3"/>
      <c r="B126" s="1"/>
      <c r="C126" s="8" t="s">
        <v>52</v>
      </c>
      <c r="D126" s="7"/>
      <c r="E126" s="7"/>
      <c r="F126" s="33"/>
      <c r="G126" s="18"/>
    </row>
    <row r="127" spans="1:7" x14ac:dyDescent="0.3">
      <c r="D127" s="5"/>
      <c r="E127" s="5"/>
    </row>
    <row r="128" spans="1:7" x14ac:dyDescent="0.3">
      <c r="A128" s="19">
        <v>8</v>
      </c>
      <c r="B128" s="28">
        <v>42613</v>
      </c>
      <c r="C128" s="6" t="s">
        <v>9</v>
      </c>
      <c r="D128" s="5">
        <v>238767858</v>
      </c>
      <c r="E128" s="5"/>
    </row>
    <row r="129" spans="1:7" x14ac:dyDescent="0.3">
      <c r="B129" s="28" t="s">
        <v>16</v>
      </c>
      <c r="C129" s="6" t="s">
        <v>22</v>
      </c>
      <c r="D129" s="5"/>
      <c r="E129" s="5">
        <v>238767858</v>
      </c>
    </row>
    <row r="130" spans="1:7" ht="15.6" customHeight="1" x14ac:dyDescent="0.3">
      <c r="D130" s="5"/>
      <c r="E130" s="5"/>
    </row>
    <row r="131" spans="1:7" ht="31.2" x14ac:dyDescent="0.3">
      <c r="A131" s="3"/>
      <c r="B131" s="1"/>
      <c r="C131" s="8" t="s">
        <v>59</v>
      </c>
      <c r="D131" s="15"/>
      <c r="E131" s="15"/>
      <c r="F131" s="17"/>
      <c r="G131" s="18"/>
    </row>
    <row r="132" spans="1:7" ht="15.6" customHeight="1" x14ac:dyDescent="0.3">
      <c r="D132" s="5"/>
      <c r="E132" s="5"/>
    </row>
    <row r="133" spans="1:7" x14ac:dyDescent="0.3">
      <c r="A133" s="19">
        <v>9</v>
      </c>
      <c r="B133" s="28">
        <v>42613</v>
      </c>
      <c r="C133" s="6" t="s">
        <v>9</v>
      </c>
      <c r="D133" s="5">
        <v>48882546</v>
      </c>
      <c r="E133" s="5"/>
    </row>
    <row r="134" spans="1:7" x14ac:dyDescent="0.3">
      <c r="B134" s="28" t="s">
        <v>16</v>
      </c>
      <c r="C134" s="6" t="s">
        <v>22</v>
      </c>
      <c r="D134" s="5"/>
      <c r="E134" s="5">
        <v>48882546</v>
      </c>
    </row>
    <row r="135" spans="1:7" ht="15.6" customHeight="1" x14ac:dyDescent="0.3">
      <c r="D135" s="5"/>
      <c r="E135" s="5"/>
    </row>
    <row r="136" spans="1:7" ht="31.2" x14ac:dyDescent="0.3">
      <c r="A136" s="3"/>
      <c r="B136" s="1"/>
      <c r="C136" s="8" t="s">
        <v>60</v>
      </c>
      <c r="D136" s="15"/>
      <c r="E136" s="15"/>
      <c r="F136" s="17"/>
      <c r="G136" s="18"/>
    </row>
    <row r="137" spans="1:7" x14ac:dyDescent="0.3">
      <c r="A137" s="27"/>
      <c r="B137" s="18"/>
      <c r="C137" s="37"/>
      <c r="D137" s="38"/>
      <c r="E137" s="38"/>
      <c r="F137" s="33"/>
      <c r="G137" s="18"/>
    </row>
    <row r="138" spans="1:7" x14ac:dyDescent="0.3">
      <c r="A138" s="19">
        <v>10</v>
      </c>
      <c r="B138" s="28">
        <v>42613</v>
      </c>
      <c r="C138" s="6" t="s">
        <v>7</v>
      </c>
      <c r="D138" s="21">
        <v>955071446</v>
      </c>
      <c r="E138" s="21"/>
    </row>
    <row r="139" spans="1:7" x14ac:dyDescent="0.3">
      <c r="B139" s="28" t="s">
        <v>16</v>
      </c>
      <c r="C139" s="6" t="s">
        <v>4</v>
      </c>
      <c r="D139" s="21"/>
      <c r="E139" s="21">
        <v>955071446</v>
      </c>
    </row>
    <row r="140" spans="1:7" ht="15.6" customHeight="1" x14ac:dyDescent="0.3">
      <c r="D140" s="21"/>
      <c r="E140" s="21"/>
    </row>
    <row r="141" spans="1:7" ht="31.2" x14ac:dyDescent="0.3">
      <c r="A141" s="3"/>
      <c r="B141" s="1"/>
      <c r="C141" s="8" t="s">
        <v>61</v>
      </c>
      <c r="D141" s="31"/>
      <c r="E141" s="31"/>
      <c r="F141" s="33"/>
      <c r="G141" s="37"/>
    </row>
    <row r="142" spans="1:7" ht="15.6" customHeight="1" x14ac:dyDescent="0.3">
      <c r="A142" s="27"/>
      <c r="B142" s="18"/>
      <c r="C142" s="37"/>
      <c r="D142" s="38"/>
      <c r="E142" s="38"/>
      <c r="F142" s="33"/>
      <c r="G142" s="18"/>
    </row>
    <row r="143" spans="1:7" x14ac:dyDescent="0.3">
      <c r="A143" s="19">
        <v>11</v>
      </c>
      <c r="B143" s="28">
        <v>42613</v>
      </c>
      <c r="C143" s="6" t="s">
        <v>7</v>
      </c>
      <c r="D143" s="21">
        <v>75153223</v>
      </c>
      <c r="E143" s="21"/>
    </row>
    <row r="144" spans="1:7" x14ac:dyDescent="0.3">
      <c r="B144" s="28" t="s">
        <v>16</v>
      </c>
      <c r="C144" s="6" t="s">
        <v>4</v>
      </c>
      <c r="D144" s="21"/>
      <c r="E144" s="21">
        <v>75153223</v>
      </c>
    </row>
    <row r="145" spans="1:7" ht="15.6" customHeight="1" x14ac:dyDescent="0.3">
      <c r="D145" s="21"/>
      <c r="E145" s="21"/>
    </row>
    <row r="146" spans="1:7" ht="31.2" x14ac:dyDescent="0.3">
      <c r="A146" s="3"/>
      <c r="B146" s="1"/>
      <c r="C146" s="8" t="s">
        <v>53</v>
      </c>
      <c r="D146" s="31"/>
      <c r="E146" s="31"/>
      <c r="F146" s="33"/>
      <c r="G146" s="18"/>
    </row>
    <row r="147" spans="1:7" ht="15.6" customHeight="1" x14ac:dyDescent="0.3">
      <c r="A147" s="27"/>
      <c r="B147" s="18"/>
      <c r="C147" s="37"/>
      <c r="D147" s="38"/>
      <c r="E147" s="38"/>
      <c r="F147" s="33"/>
      <c r="G147" s="18"/>
    </row>
    <row r="148" spans="1:7" x14ac:dyDescent="0.3">
      <c r="A148" s="19">
        <v>12</v>
      </c>
      <c r="B148" s="28">
        <v>42613</v>
      </c>
      <c r="C148" s="6" t="s">
        <v>9</v>
      </c>
      <c r="D148" s="21">
        <v>149036006</v>
      </c>
      <c r="E148" s="21"/>
    </row>
    <row r="149" spans="1:7" x14ac:dyDescent="0.3">
      <c r="B149" s="28" t="s">
        <v>16</v>
      </c>
      <c r="C149" s="6" t="s">
        <v>11</v>
      </c>
      <c r="D149" s="21"/>
      <c r="E149" s="21">
        <v>149036006</v>
      </c>
    </row>
    <row r="150" spans="1:7" ht="15.6" customHeight="1" x14ac:dyDescent="0.3">
      <c r="D150" s="21"/>
      <c r="E150" s="21"/>
    </row>
    <row r="151" spans="1:7" ht="31.2" x14ac:dyDescent="0.3">
      <c r="A151" s="3"/>
      <c r="B151" s="1"/>
      <c r="C151" s="8" t="s">
        <v>54</v>
      </c>
      <c r="D151" s="31"/>
      <c r="E151" s="31"/>
      <c r="F151" s="33"/>
      <c r="G151" s="18"/>
    </row>
    <row r="152" spans="1:7" ht="15.6" customHeight="1" x14ac:dyDescent="0.3">
      <c r="A152" s="27"/>
      <c r="B152" s="18"/>
      <c r="C152" s="37"/>
      <c r="D152" s="38"/>
      <c r="E152" s="38"/>
      <c r="F152" s="33"/>
      <c r="G152" s="18"/>
    </row>
    <row r="153" spans="1:7" x14ac:dyDescent="0.3">
      <c r="A153" s="19">
        <v>13</v>
      </c>
      <c r="B153" s="28">
        <v>42613</v>
      </c>
      <c r="C153" s="6" t="s">
        <v>9</v>
      </c>
      <c r="D153" s="21">
        <v>138350981</v>
      </c>
      <c r="E153" s="21"/>
    </row>
    <row r="154" spans="1:7" x14ac:dyDescent="0.3">
      <c r="B154" s="28" t="s">
        <v>16</v>
      </c>
      <c r="C154" s="6" t="s">
        <v>11</v>
      </c>
      <c r="D154" s="21"/>
      <c r="E154" s="21">
        <v>138350981</v>
      </c>
    </row>
    <row r="155" spans="1:7" ht="15.6" customHeight="1" x14ac:dyDescent="0.3">
      <c r="D155" s="21"/>
      <c r="E155" s="21"/>
    </row>
    <row r="156" spans="1:7" ht="31.2" x14ac:dyDescent="0.3">
      <c r="A156" s="3"/>
      <c r="B156" s="1"/>
      <c r="C156" s="8" t="s">
        <v>55</v>
      </c>
      <c r="D156" s="31"/>
      <c r="E156" s="31"/>
      <c r="F156" s="33"/>
      <c r="G156" s="18"/>
    </row>
    <row r="157" spans="1:7" ht="15.6" customHeight="1" x14ac:dyDescent="0.3">
      <c r="A157" s="27"/>
      <c r="B157" s="18"/>
      <c r="C157" s="37"/>
      <c r="D157" s="38"/>
      <c r="E157" s="38"/>
      <c r="F157" s="33"/>
      <c r="G157" s="18"/>
    </row>
    <row r="158" spans="1:7" x14ac:dyDescent="0.3">
      <c r="A158" s="19">
        <v>14</v>
      </c>
      <c r="B158" s="28">
        <v>42613</v>
      </c>
      <c r="C158" s="6" t="s">
        <v>9</v>
      </c>
      <c r="D158" s="21">
        <v>363701997</v>
      </c>
      <c r="E158" s="21"/>
    </row>
    <row r="159" spans="1:7" x14ac:dyDescent="0.3">
      <c r="B159" s="28" t="s">
        <v>16</v>
      </c>
      <c r="C159" s="6" t="s">
        <v>41</v>
      </c>
      <c r="D159" s="21"/>
      <c r="E159" s="21">
        <v>363701997</v>
      </c>
    </row>
    <row r="160" spans="1:7" ht="15.6" customHeight="1" x14ac:dyDescent="0.3">
      <c r="D160" s="21"/>
      <c r="E160" s="21"/>
    </row>
    <row r="161" spans="1:7" ht="31.2" x14ac:dyDescent="0.3">
      <c r="A161" s="3"/>
      <c r="B161" s="1"/>
      <c r="C161" s="8" t="s">
        <v>56</v>
      </c>
      <c r="D161" s="31"/>
      <c r="E161" s="31"/>
      <c r="F161" s="33"/>
      <c r="G161" s="18"/>
    </row>
    <row r="162" spans="1:7" ht="15.6" customHeight="1" x14ac:dyDescent="0.3">
      <c r="A162" s="27"/>
      <c r="B162" s="18"/>
      <c r="C162" s="22"/>
      <c r="D162" s="22"/>
      <c r="E162" s="22"/>
      <c r="F162" s="23"/>
      <c r="G162" s="24"/>
    </row>
    <row r="163" spans="1:7" x14ac:dyDescent="0.3">
      <c r="A163" s="19">
        <v>15</v>
      </c>
      <c r="B163" s="28">
        <v>42613</v>
      </c>
      <c r="C163" s="6" t="s">
        <v>10</v>
      </c>
      <c r="D163" s="21">
        <v>8505913</v>
      </c>
      <c r="E163" s="21"/>
    </row>
    <row r="164" spans="1:7" x14ac:dyDescent="0.3">
      <c r="B164" s="28" t="s">
        <v>16</v>
      </c>
      <c r="C164" s="6" t="s">
        <v>6</v>
      </c>
      <c r="D164" s="21"/>
      <c r="E164" s="21">
        <v>8505913</v>
      </c>
    </row>
    <row r="165" spans="1:7" x14ac:dyDescent="0.3">
      <c r="D165" s="21"/>
      <c r="E165" s="21"/>
    </row>
    <row r="166" spans="1:7" ht="46.8" x14ac:dyDescent="0.3">
      <c r="A166" s="3"/>
      <c r="B166" s="1"/>
      <c r="C166" s="8" t="s">
        <v>62</v>
      </c>
      <c r="D166" s="31"/>
      <c r="E166" s="31"/>
      <c r="F166" s="33"/>
      <c r="G166" s="18"/>
    </row>
    <row r="167" spans="1:7" x14ac:dyDescent="0.3">
      <c r="A167" s="27"/>
      <c r="B167" s="18"/>
      <c r="C167" s="37"/>
      <c r="D167" s="38"/>
      <c r="E167" s="38"/>
      <c r="F167" s="33"/>
      <c r="G167" s="18"/>
    </row>
    <row r="168" spans="1:7" x14ac:dyDescent="0.3">
      <c r="A168" s="19">
        <v>16</v>
      </c>
      <c r="B168" s="28">
        <v>42613</v>
      </c>
      <c r="C168" s="6" t="s">
        <v>10</v>
      </c>
      <c r="D168" s="21">
        <v>35750547</v>
      </c>
      <c r="E168" s="21"/>
    </row>
    <row r="169" spans="1:7" x14ac:dyDescent="0.3">
      <c r="B169" s="28" t="s">
        <v>16</v>
      </c>
      <c r="C169" s="6" t="s">
        <v>6</v>
      </c>
      <c r="D169" s="21"/>
      <c r="E169" s="21">
        <v>35750547</v>
      </c>
    </row>
    <row r="170" spans="1:7" x14ac:dyDescent="0.3">
      <c r="D170" s="21"/>
      <c r="E170" s="21"/>
    </row>
    <row r="171" spans="1:7" ht="46.8" x14ac:dyDescent="0.3">
      <c r="A171" s="3"/>
      <c r="B171" s="1"/>
      <c r="C171" s="8" t="s">
        <v>51</v>
      </c>
      <c r="D171" s="32"/>
      <c r="E171" s="32"/>
      <c r="F171" s="17"/>
      <c r="G171" s="18"/>
    </row>
    <row r="172" spans="1:7" ht="15.6" customHeight="1" x14ac:dyDescent="0.3">
      <c r="A172" s="27"/>
      <c r="B172" s="18"/>
      <c r="C172" s="22"/>
      <c r="D172" s="22"/>
      <c r="E172" s="22"/>
      <c r="F172" s="23"/>
      <c r="G172" s="24"/>
    </row>
    <row r="173" spans="1:7" x14ac:dyDescent="0.3">
      <c r="A173" s="19">
        <v>17</v>
      </c>
      <c r="B173" s="28">
        <v>42613</v>
      </c>
      <c r="C173" s="6" t="s">
        <v>17</v>
      </c>
      <c r="D173" s="21">
        <v>249656918</v>
      </c>
      <c r="E173" s="21"/>
    </row>
    <row r="174" spans="1:7" x14ac:dyDescent="0.3">
      <c r="B174" s="28" t="s">
        <v>16</v>
      </c>
      <c r="C174" s="6" t="s">
        <v>22</v>
      </c>
      <c r="D174" s="21"/>
      <c r="E174" s="21">
        <v>249656918</v>
      </c>
    </row>
    <row r="175" spans="1:7" x14ac:dyDescent="0.3">
      <c r="D175" s="21"/>
      <c r="E175" s="21"/>
    </row>
    <row r="176" spans="1:7" ht="46.8" x14ac:dyDescent="0.3">
      <c r="A176" s="3"/>
      <c r="B176" s="1"/>
      <c r="C176" s="14" t="s">
        <v>63</v>
      </c>
      <c r="D176" s="31"/>
      <c r="E176" s="31"/>
      <c r="F176" s="33"/>
      <c r="G176" s="18"/>
    </row>
    <row r="177" spans="1:7" x14ac:dyDescent="0.3">
      <c r="A177" s="27"/>
      <c r="B177" s="18"/>
      <c r="C177" s="16"/>
      <c r="D177" s="38"/>
      <c r="E177" s="38"/>
      <c r="F177" s="33"/>
      <c r="G177" s="18"/>
    </row>
    <row r="178" spans="1:7" x14ac:dyDescent="0.3">
      <c r="A178" s="19">
        <v>18</v>
      </c>
      <c r="B178" s="28">
        <v>42613</v>
      </c>
      <c r="C178" s="6" t="s">
        <v>7</v>
      </c>
      <c r="D178" s="21">
        <v>0</v>
      </c>
      <c r="E178" s="21"/>
    </row>
    <row r="179" spans="1:7" x14ac:dyDescent="0.3">
      <c r="B179" s="28" t="s">
        <v>16</v>
      </c>
      <c r="C179" s="6" t="s">
        <v>22</v>
      </c>
      <c r="D179" s="21"/>
      <c r="E179" s="21">
        <v>0</v>
      </c>
    </row>
    <row r="180" spans="1:7" x14ac:dyDescent="0.3">
      <c r="D180" s="21"/>
      <c r="E180" s="21"/>
    </row>
    <row r="181" spans="1:7" ht="46.8" x14ac:dyDescent="0.3">
      <c r="A181" s="3"/>
      <c r="B181" s="1"/>
      <c r="C181" s="8" t="s">
        <v>64</v>
      </c>
      <c r="D181" s="31"/>
      <c r="E181" s="31"/>
      <c r="F181" s="33"/>
      <c r="G181" s="18"/>
    </row>
    <row r="182" spans="1:7" x14ac:dyDescent="0.3">
      <c r="A182" s="27"/>
      <c r="B182" s="18"/>
      <c r="C182" s="37"/>
      <c r="D182" s="38"/>
      <c r="E182" s="38"/>
      <c r="F182" s="33"/>
      <c r="G182" s="18"/>
    </row>
    <row r="183" spans="1:7" x14ac:dyDescent="0.3">
      <c r="A183" s="19">
        <v>19</v>
      </c>
      <c r="B183" s="28">
        <v>42613</v>
      </c>
      <c r="C183" s="6" t="s">
        <v>17</v>
      </c>
      <c r="D183" s="21">
        <v>48122</v>
      </c>
      <c r="E183" s="21"/>
    </row>
    <row r="184" spans="1:7" x14ac:dyDescent="0.3">
      <c r="B184" s="28" t="s">
        <v>16</v>
      </c>
      <c r="C184" s="6" t="s">
        <v>22</v>
      </c>
      <c r="D184" s="21"/>
      <c r="E184" s="21">
        <v>48122</v>
      </c>
    </row>
    <row r="185" spans="1:7" x14ac:dyDescent="0.3">
      <c r="D185" s="21"/>
      <c r="E185" s="21"/>
    </row>
    <row r="186" spans="1:7" ht="46.8" x14ac:dyDescent="0.3">
      <c r="A186" s="3"/>
      <c r="B186" s="1"/>
      <c r="C186" s="8" t="s">
        <v>65</v>
      </c>
      <c r="D186" s="31"/>
      <c r="E186" s="31"/>
      <c r="F186" s="33"/>
      <c r="G186" s="18"/>
    </row>
    <row r="187" spans="1:7" x14ac:dyDescent="0.3">
      <c r="A187" s="27"/>
      <c r="B187" s="18"/>
      <c r="C187" s="37"/>
      <c r="D187" s="38"/>
      <c r="E187" s="38"/>
      <c r="F187" s="33"/>
      <c r="G187" s="18"/>
    </row>
    <row r="188" spans="1:7" x14ac:dyDescent="0.3">
      <c r="A188" s="27">
        <v>20</v>
      </c>
      <c r="B188" s="53">
        <v>42613</v>
      </c>
      <c r="C188" s="16" t="s">
        <v>10</v>
      </c>
      <c r="D188" s="21">
        <v>0</v>
      </c>
      <c r="E188" s="34"/>
      <c r="F188" s="17"/>
      <c r="G188" s="18"/>
    </row>
    <row r="189" spans="1:7" x14ac:dyDescent="0.3">
      <c r="A189" s="27"/>
      <c r="B189" s="18"/>
      <c r="C189" s="16" t="s">
        <v>24</v>
      </c>
      <c r="D189" s="34"/>
      <c r="E189" s="21">
        <v>0</v>
      </c>
      <c r="F189" s="17"/>
      <c r="G189" s="18"/>
    </row>
    <row r="190" spans="1:7" ht="15.6" customHeight="1" x14ac:dyDescent="0.3">
      <c r="A190" s="27"/>
      <c r="B190" s="18"/>
      <c r="C190" s="16"/>
      <c r="D190" s="34"/>
      <c r="E190" s="34"/>
      <c r="F190" s="17"/>
      <c r="G190" s="18"/>
    </row>
    <row r="191" spans="1:7" x14ac:dyDescent="0.3">
      <c r="A191" s="3"/>
      <c r="B191" s="1"/>
      <c r="C191" s="8" t="s">
        <v>13</v>
      </c>
      <c r="D191" s="32"/>
      <c r="E191" s="32"/>
      <c r="F191" s="17"/>
      <c r="G191" s="18"/>
    </row>
  </sheetData>
  <printOptions horizontalCentered="1"/>
  <pageMargins left="0" right="0" top="1.3" bottom="1" header="0.3" footer="0.3"/>
  <pageSetup scale="74" fitToHeight="4" orientation="landscape" r:id="rId1"/>
  <headerFooter>
    <oddHeader>&amp;C&amp;"-,Bold"&amp;16GASB 68 Journal Entries
Fiscal Year 2016
Measurement Period 2015</oddHeader>
    <oddFooter>&amp;L&amp;Z&amp;F&amp;RPage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93"/>
  <sheetViews>
    <sheetView tabSelected="1" topLeftCell="A46" zoomScaleNormal="100" workbookViewId="0">
      <selection activeCell="N85" sqref="N85"/>
    </sheetView>
  </sheetViews>
  <sheetFormatPr defaultColWidth="9.109375" defaultRowHeight="14.4" x14ac:dyDescent="0.3"/>
  <cols>
    <col min="1" max="1" width="6.6640625" style="49" customWidth="1"/>
    <col min="2" max="2" width="1.109375" style="2" customWidth="1"/>
    <col min="3" max="3" width="5" style="66" customWidth="1"/>
    <col min="4" max="4" width="1.109375" style="61" customWidth="1"/>
    <col min="5" max="5" width="81.5546875" style="2" customWidth="1"/>
    <col min="6" max="6" width="9" style="49" bestFit="1" customWidth="1"/>
    <col min="7" max="7" width="3.33203125" style="70" customWidth="1"/>
    <col min="8" max="8" width="19.77734375" style="2" bestFit="1" customWidth="1"/>
    <col min="9" max="9" width="20.109375" style="2" bestFit="1" customWidth="1"/>
    <col min="10" max="10" width="2" style="2" bestFit="1" customWidth="1"/>
    <col min="11" max="16384" width="9.109375" style="2"/>
  </cols>
  <sheetData>
    <row r="1" spans="1:9" ht="12" customHeight="1" x14ac:dyDescent="0.3">
      <c r="A1" s="261" t="s">
        <v>66</v>
      </c>
      <c r="B1" s="261"/>
      <c r="C1" s="261"/>
      <c r="D1" s="261"/>
      <c r="E1" s="49"/>
    </row>
    <row r="2" spans="1:9" ht="12" customHeight="1" x14ac:dyDescent="0.3">
      <c r="A2" s="222" t="s">
        <v>121</v>
      </c>
      <c r="B2" s="50"/>
      <c r="C2" s="65"/>
      <c r="D2" s="62"/>
      <c r="E2" s="222"/>
    </row>
    <row r="3" spans="1:9" ht="12" customHeight="1" x14ac:dyDescent="0.3">
      <c r="A3" s="222" t="s">
        <v>122</v>
      </c>
      <c r="B3" s="50"/>
      <c r="C3" s="65"/>
      <c r="D3" s="62"/>
      <c r="E3" s="222"/>
    </row>
    <row r="4" spans="1:9" ht="12" customHeight="1" x14ac:dyDescent="0.3">
      <c r="A4" s="222" t="s">
        <v>131</v>
      </c>
      <c r="B4" s="50"/>
      <c r="C4" s="65"/>
      <c r="D4" s="62"/>
      <c r="E4" s="222"/>
    </row>
    <row r="5" spans="1:9" s="55" customFormat="1" ht="12" x14ac:dyDescent="0.25">
      <c r="A5" s="222" t="s">
        <v>120</v>
      </c>
      <c r="B5" s="222"/>
      <c r="C5" s="223"/>
      <c r="D5" s="224"/>
      <c r="E5" s="222"/>
      <c r="F5" s="56"/>
      <c r="G5" s="71"/>
    </row>
    <row r="6" spans="1:9" s="55" customFormat="1" ht="12" x14ac:dyDescent="0.25">
      <c r="A6" s="222" t="s">
        <v>123</v>
      </c>
      <c r="B6" s="222"/>
      <c r="C6" s="223"/>
      <c r="D6" s="224"/>
      <c r="E6" s="222"/>
      <c r="F6" s="56"/>
      <c r="G6" s="71"/>
    </row>
    <row r="7" spans="1:9" s="55" customFormat="1" ht="12" x14ac:dyDescent="0.25">
      <c r="A7" s="225" t="s">
        <v>124</v>
      </c>
      <c r="B7" s="222"/>
      <c r="C7" s="223"/>
      <c r="D7" s="224"/>
      <c r="E7" s="225"/>
      <c r="F7" s="127"/>
      <c r="G7" s="127"/>
      <c r="H7" s="127"/>
      <c r="I7" s="127"/>
    </row>
    <row r="8" spans="1:9" s="50" customFormat="1" ht="18" x14ac:dyDescent="0.35">
      <c r="A8" s="85"/>
      <c r="B8" s="84"/>
      <c r="C8" s="85"/>
      <c r="D8" s="86"/>
      <c r="E8" s="87"/>
      <c r="F8" s="88"/>
      <c r="G8" s="88"/>
      <c r="H8" s="264" t="s">
        <v>127</v>
      </c>
      <c r="I8" s="264"/>
    </row>
    <row r="9" spans="1:9" ht="9" customHeight="1" x14ac:dyDescent="0.3">
      <c r="E9" s="57"/>
      <c r="F9" s="58"/>
      <c r="G9" s="72"/>
    </row>
    <row r="10" spans="1:9" ht="15" thickBot="1" x14ac:dyDescent="0.35">
      <c r="H10" s="265" t="s">
        <v>14</v>
      </c>
      <c r="I10" s="266"/>
    </row>
    <row r="11" spans="1:9" ht="14.4" customHeight="1" x14ac:dyDescent="0.3">
      <c r="A11" s="214" t="s">
        <v>67</v>
      </c>
      <c r="B11" s="213"/>
      <c r="C11" s="211" t="s">
        <v>72</v>
      </c>
      <c r="D11" s="62"/>
      <c r="E11" s="212" t="s">
        <v>76</v>
      </c>
      <c r="F11" s="221" t="s">
        <v>68</v>
      </c>
      <c r="G11" s="72"/>
      <c r="H11" s="152" t="s">
        <v>0</v>
      </c>
      <c r="I11" s="153" t="s">
        <v>1</v>
      </c>
    </row>
    <row r="12" spans="1:9" ht="15" thickBot="1" x14ac:dyDescent="0.35">
      <c r="A12" s="215">
        <v>2017</v>
      </c>
      <c r="B12" s="216"/>
      <c r="C12" s="215"/>
      <c r="D12" s="215"/>
      <c r="E12" s="216" t="s">
        <v>132</v>
      </c>
      <c r="F12" s="217" t="s">
        <v>69</v>
      </c>
      <c r="G12" s="217"/>
      <c r="H12" s="218"/>
      <c r="I12" s="219">
        <v>13781896</v>
      </c>
    </row>
    <row r="13" spans="1:9" ht="15" thickTop="1" x14ac:dyDescent="0.3">
      <c r="A13" s="79">
        <v>2018</v>
      </c>
      <c r="B13" s="74"/>
      <c r="C13" s="129" t="s">
        <v>108</v>
      </c>
      <c r="D13" s="75"/>
      <c r="E13" s="48" t="s">
        <v>77</v>
      </c>
      <c r="F13" s="79" t="s">
        <v>69</v>
      </c>
      <c r="G13" s="73"/>
      <c r="H13" s="154">
        <v>1269236</v>
      </c>
      <c r="I13" s="155"/>
    </row>
    <row r="14" spans="1:9" x14ac:dyDescent="0.3">
      <c r="A14" s="79">
        <v>2018</v>
      </c>
      <c r="B14" s="74"/>
      <c r="C14" s="129" t="s">
        <v>109</v>
      </c>
      <c r="D14" s="75"/>
      <c r="E14" s="76" t="s">
        <v>78</v>
      </c>
      <c r="F14" s="79" t="s">
        <v>69</v>
      </c>
      <c r="G14" s="78"/>
      <c r="H14" s="156"/>
      <c r="I14" s="157">
        <v>2450</v>
      </c>
    </row>
    <row r="15" spans="1:9" x14ac:dyDescent="0.3">
      <c r="A15" s="79">
        <v>2018</v>
      </c>
      <c r="B15" s="74"/>
      <c r="C15" s="129" t="s">
        <v>110</v>
      </c>
      <c r="D15" s="75"/>
      <c r="E15" s="76" t="s">
        <v>101</v>
      </c>
      <c r="F15" s="79" t="s">
        <v>69</v>
      </c>
      <c r="G15" s="78"/>
      <c r="H15" s="158">
        <v>132390</v>
      </c>
      <c r="I15" s="159"/>
    </row>
    <row r="16" spans="1:9" x14ac:dyDescent="0.3">
      <c r="D16" s="125"/>
      <c r="H16" s="160">
        <f>SUM(H13:H15)</f>
        <v>1401626</v>
      </c>
      <c r="I16" s="136">
        <f>SUM(I12:I15)</f>
        <v>13784346</v>
      </c>
    </row>
    <row r="17" spans="1:9" ht="26.4" customHeight="1" thickBot="1" x14ac:dyDescent="0.35">
      <c r="D17" s="49"/>
      <c r="E17" s="232" t="s">
        <v>130</v>
      </c>
      <c r="F17" s="233" t="s">
        <v>69</v>
      </c>
      <c r="G17" s="234"/>
      <c r="H17" s="226" t="s">
        <v>16</v>
      </c>
      <c r="I17" s="227">
        <f>SUM(I16-H16)</f>
        <v>12382720</v>
      </c>
    </row>
    <row r="18" spans="1:9" ht="26.4" customHeight="1" thickTop="1" x14ac:dyDescent="0.3">
      <c r="D18" s="49"/>
      <c r="E18" s="52"/>
      <c r="F18" s="61" t="s">
        <v>16</v>
      </c>
      <c r="G18" s="61"/>
      <c r="H18" s="122"/>
      <c r="I18" s="161"/>
    </row>
    <row r="19" spans="1:9" s="52" customFormat="1" ht="30" customHeight="1" x14ac:dyDescent="0.3">
      <c r="A19" s="61"/>
      <c r="C19" s="61"/>
      <c r="D19" s="61"/>
      <c r="F19" s="61" t="s">
        <v>16</v>
      </c>
      <c r="G19" s="61"/>
      <c r="H19" s="122"/>
      <c r="I19" s="161"/>
    </row>
    <row r="20" spans="1:9" ht="15" thickBot="1" x14ac:dyDescent="0.35">
      <c r="H20" s="262" t="s">
        <v>15</v>
      </c>
      <c r="I20" s="263"/>
    </row>
    <row r="21" spans="1:9" x14ac:dyDescent="0.3">
      <c r="A21" s="214" t="s">
        <v>67</v>
      </c>
      <c r="B21" s="213"/>
      <c r="C21" s="211" t="s">
        <v>72</v>
      </c>
      <c r="D21" s="62"/>
      <c r="E21" s="212" t="s">
        <v>76</v>
      </c>
      <c r="F21" s="88"/>
      <c r="G21" s="86"/>
      <c r="H21" s="152" t="s">
        <v>0</v>
      </c>
      <c r="I21" s="153" t="s">
        <v>1</v>
      </c>
    </row>
    <row r="22" spans="1:9" x14ac:dyDescent="0.3">
      <c r="A22" s="137">
        <v>2018</v>
      </c>
      <c r="B22" s="138"/>
      <c r="C22" s="205" t="s">
        <v>106</v>
      </c>
      <c r="D22" s="63"/>
      <c r="E22" s="98" t="s">
        <v>153</v>
      </c>
      <c r="F22" s="95" t="s">
        <v>69</v>
      </c>
      <c r="G22" s="210"/>
      <c r="H22" s="164"/>
      <c r="I22" s="165">
        <v>3139189</v>
      </c>
    </row>
    <row r="23" spans="1:9" x14ac:dyDescent="0.3">
      <c r="A23" s="79">
        <v>2018</v>
      </c>
      <c r="B23" s="74"/>
      <c r="C23" s="129" t="s">
        <v>106</v>
      </c>
      <c r="D23" s="63"/>
      <c r="E23" s="98" t="s">
        <v>154</v>
      </c>
      <c r="F23" s="90" t="s">
        <v>69</v>
      </c>
      <c r="G23" s="90"/>
      <c r="H23" s="164">
        <v>3409185</v>
      </c>
      <c r="I23" s="166"/>
    </row>
    <row r="24" spans="1:9" x14ac:dyDescent="0.3">
      <c r="A24" s="79">
        <v>2018</v>
      </c>
      <c r="B24" s="74"/>
      <c r="C24" s="129" t="s">
        <v>110</v>
      </c>
      <c r="D24" s="75"/>
      <c r="E24" s="76" t="s">
        <v>101</v>
      </c>
      <c r="F24" s="77" t="s">
        <v>70</v>
      </c>
      <c r="G24" s="78"/>
      <c r="H24" s="169"/>
      <c r="I24" s="143">
        <v>132390</v>
      </c>
    </row>
    <row r="25" spans="1:9" x14ac:dyDescent="0.3">
      <c r="A25" s="79">
        <v>2018</v>
      </c>
      <c r="B25" s="74"/>
      <c r="C25" s="129" t="s">
        <v>111</v>
      </c>
      <c r="D25" s="75"/>
      <c r="E25" s="76" t="s">
        <v>143</v>
      </c>
      <c r="F25" s="49" t="s">
        <v>69</v>
      </c>
      <c r="G25" s="78"/>
      <c r="H25" s="156"/>
      <c r="I25" s="103">
        <v>181165</v>
      </c>
    </row>
    <row r="26" spans="1:9" x14ac:dyDescent="0.3">
      <c r="A26" s="79">
        <v>2018</v>
      </c>
      <c r="B26" s="74"/>
      <c r="C26" s="129" t="s">
        <v>112</v>
      </c>
      <c r="D26" s="75"/>
      <c r="E26" s="76" t="s">
        <v>144</v>
      </c>
      <c r="F26" s="79" t="s">
        <v>69</v>
      </c>
      <c r="G26" s="78"/>
      <c r="H26" s="170"/>
      <c r="I26" s="128">
        <v>564053</v>
      </c>
    </row>
    <row r="27" spans="1:9" x14ac:dyDescent="0.3">
      <c r="A27" s="79">
        <v>2018</v>
      </c>
      <c r="B27" s="74"/>
      <c r="C27" s="129" t="s">
        <v>113</v>
      </c>
      <c r="D27" s="75"/>
      <c r="E27" s="76" t="s">
        <v>145</v>
      </c>
      <c r="F27" s="49" t="s">
        <v>69</v>
      </c>
      <c r="G27" s="78"/>
      <c r="H27" s="156"/>
      <c r="I27" s="128">
        <v>1904319</v>
      </c>
    </row>
    <row r="28" spans="1:9" x14ac:dyDescent="0.3">
      <c r="A28" s="79">
        <v>2018</v>
      </c>
      <c r="B28" s="74"/>
      <c r="C28" s="129" t="s">
        <v>114</v>
      </c>
      <c r="D28" s="75"/>
      <c r="E28" s="76" t="s">
        <v>146</v>
      </c>
      <c r="F28" s="77" t="s">
        <v>69</v>
      </c>
      <c r="G28" s="78"/>
      <c r="H28" s="170"/>
      <c r="I28" s="103">
        <v>764811</v>
      </c>
    </row>
    <row r="29" spans="1:9" x14ac:dyDescent="0.3">
      <c r="A29" s="79">
        <v>2018</v>
      </c>
      <c r="B29" s="74"/>
      <c r="C29" s="129" t="s">
        <v>115</v>
      </c>
      <c r="D29" s="75"/>
      <c r="E29" s="76" t="s">
        <v>149</v>
      </c>
      <c r="F29" s="77" t="s">
        <v>69</v>
      </c>
      <c r="G29" s="78"/>
      <c r="H29" s="171">
        <v>667784</v>
      </c>
      <c r="I29" s="103"/>
    </row>
    <row r="30" spans="1:9" x14ac:dyDescent="0.3">
      <c r="A30" s="79">
        <v>2018</v>
      </c>
      <c r="B30" s="74"/>
      <c r="C30" s="129" t="s">
        <v>116</v>
      </c>
      <c r="D30" s="75"/>
      <c r="E30" s="76" t="s">
        <v>150</v>
      </c>
      <c r="F30" s="77" t="s">
        <v>69</v>
      </c>
      <c r="G30" s="78"/>
      <c r="H30" s="171">
        <v>322907</v>
      </c>
      <c r="I30" s="103"/>
    </row>
    <row r="31" spans="1:9" x14ac:dyDescent="0.3">
      <c r="A31" s="79">
        <v>2018</v>
      </c>
      <c r="B31" s="74"/>
      <c r="C31" s="129" t="s">
        <v>117</v>
      </c>
      <c r="D31" s="75"/>
      <c r="E31" s="76" t="s">
        <v>151</v>
      </c>
      <c r="F31" s="77" t="s">
        <v>69</v>
      </c>
      <c r="G31" s="78"/>
      <c r="H31" s="171">
        <v>2806744</v>
      </c>
      <c r="I31" s="103"/>
    </row>
    <row r="32" spans="1:9" x14ac:dyDescent="0.3">
      <c r="A32" s="79">
        <v>2018</v>
      </c>
      <c r="B32" s="74"/>
      <c r="C32" s="129" t="s">
        <v>118</v>
      </c>
      <c r="D32" s="75"/>
      <c r="E32" s="76" t="s">
        <v>152</v>
      </c>
      <c r="F32" s="77" t="s">
        <v>69</v>
      </c>
      <c r="G32" s="78"/>
      <c r="H32" s="158">
        <v>682022</v>
      </c>
      <c r="I32" s="159"/>
    </row>
    <row r="33" spans="1:9" ht="14.4" customHeight="1" x14ac:dyDescent="0.3">
      <c r="E33" s="48"/>
      <c r="F33" s="59"/>
      <c r="G33" s="73"/>
      <c r="H33" s="172">
        <f>SUM(H22:H32)</f>
        <v>7888642</v>
      </c>
      <c r="I33" s="144">
        <f>SUM(I22:I32)</f>
        <v>6685927</v>
      </c>
    </row>
    <row r="34" spans="1:9" ht="29.4" customHeight="1" thickBot="1" x14ac:dyDescent="0.35">
      <c r="E34" s="235" t="s">
        <v>166</v>
      </c>
      <c r="F34" s="247" t="s">
        <v>69</v>
      </c>
      <c r="G34" s="234"/>
      <c r="H34" s="228"/>
      <c r="I34" s="229">
        <f>SUM(H33-I33)</f>
        <v>1202715</v>
      </c>
    </row>
    <row r="35" spans="1:9" ht="29.4" customHeight="1" thickTop="1" x14ac:dyDescent="0.3">
      <c r="H35" s="50"/>
    </row>
    <row r="36" spans="1:9" ht="30" customHeight="1" x14ac:dyDescent="0.3">
      <c r="H36" s="50"/>
    </row>
    <row r="37" spans="1:9" ht="15" thickBot="1" x14ac:dyDescent="0.35">
      <c r="A37" s="126"/>
      <c r="B37" s="50"/>
      <c r="C37" s="68"/>
      <c r="D37" s="62"/>
      <c r="E37" s="69"/>
      <c r="H37" s="262" t="s">
        <v>44</v>
      </c>
      <c r="I37" s="263"/>
    </row>
    <row r="38" spans="1:9" x14ac:dyDescent="0.3">
      <c r="A38" s="214" t="s">
        <v>67</v>
      </c>
      <c r="B38" s="213"/>
      <c r="C38" s="211" t="s">
        <v>72</v>
      </c>
      <c r="D38" s="62"/>
      <c r="E38" s="212" t="s">
        <v>76</v>
      </c>
      <c r="F38" s="221" t="s">
        <v>68</v>
      </c>
      <c r="G38" s="209"/>
      <c r="H38" s="152" t="s">
        <v>0</v>
      </c>
      <c r="I38" s="153" t="s">
        <v>1</v>
      </c>
    </row>
    <row r="39" spans="1:9" x14ac:dyDescent="0.3">
      <c r="A39" s="137">
        <v>2017</v>
      </c>
      <c r="B39" s="138"/>
      <c r="C39" s="139"/>
      <c r="D39" s="206"/>
      <c r="E39" s="207" t="s">
        <v>138</v>
      </c>
      <c r="F39" s="90" t="s">
        <v>129</v>
      </c>
      <c r="G39" s="208"/>
      <c r="H39" s="173">
        <v>1060000</v>
      </c>
      <c r="I39" s="120"/>
    </row>
    <row r="40" spans="1:9" s="52" customFormat="1" x14ac:dyDescent="0.3">
      <c r="A40" s="79">
        <v>2017</v>
      </c>
      <c r="B40" s="80"/>
      <c r="C40" s="96"/>
      <c r="D40" s="81"/>
      <c r="E40" s="89" t="s">
        <v>139</v>
      </c>
      <c r="F40" s="90" t="s">
        <v>69</v>
      </c>
      <c r="G40" s="90"/>
      <c r="H40" s="174">
        <v>216097</v>
      </c>
      <c r="I40" s="175"/>
    </row>
    <row r="41" spans="1:9" s="52" customFormat="1" x14ac:dyDescent="0.3">
      <c r="A41" s="79">
        <v>2017</v>
      </c>
      <c r="B41" s="80"/>
      <c r="C41" s="96"/>
      <c r="D41" s="81"/>
      <c r="E41" s="89" t="s">
        <v>102</v>
      </c>
      <c r="F41" s="90" t="s">
        <v>69</v>
      </c>
      <c r="G41" s="97"/>
      <c r="H41" s="176">
        <v>420047</v>
      </c>
      <c r="I41" s="177"/>
    </row>
    <row r="42" spans="1:9" s="52" customFormat="1" x14ac:dyDescent="0.3">
      <c r="A42" s="79">
        <v>2017</v>
      </c>
      <c r="B42" s="80"/>
      <c r="C42" s="81"/>
      <c r="D42" s="81"/>
      <c r="E42" s="89" t="s">
        <v>140</v>
      </c>
      <c r="F42" s="90" t="s">
        <v>69</v>
      </c>
      <c r="G42" s="97"/>
      <c r="H42" s="178">
        <v>2655790</v>
      </c>
      <c r="I42" s="179"/>
    </row>
    <row r="43" spans="1:9" s="52" customFormat="1" x14ac:dyDescent="0.3">
      <c r="A43" s="79">
        <v>2017</v>
      </c>
      <c r="B43" s="80"/>
      <c r="C43" s="81"/>
      <c r="D43" s="81"/>
      <c r="E43" s="89" t="s">
        <v>104</v>
      </c>
      <c r="F43" s="90" t="s">
        <v>69</v>
      </c>
      <c r="G43" s="97"/>
      <c r="H43" s="180">
        <v>117251</v>
      </c>
      <c r="I43" s="179"/>
    </row>
    <row r="44" spans="1:9" ht="16.95" customHeight="1" thickBot="1" x14ac:dyDescent="0.35">
      <c r="A44" s="130">
        <v>2017</v>
      </c>
      <c r="B44" s="131"/>
      <c r="C44" s="135"/>
      <c r="D44" s="130"/>
      <c r="E44" s="132" t="s">
        <v>126</v>
      </c>
      <c r="F44" s="133"/>
      <c r="G44" s="133"/>
      <c r="H44" s="181">
        <f>SUM(H39:H43)</f>
        <v>4469185</v>
      </c>
      <c r="I44" s="182"/>
    </row>
    <row r="45" spans="1:9" ht="14.4" customHeight="1" thickTop="1" x14ac:dyDescent="0.3">
      <c r="A45" s="79">
        <v>2018</v>
      </c>
      <c r="B45" s="74"/>
      <c r="C45" s="90" t="s">
        <v>105</v>
      </c>
      <c r="D45" s="75"/>
      <c r="E45" s="89" t="s">
        <v>167</v>
      </c>
      <c r="F45" s="90" t="s">
        <v>128</v>
      </c>
      <c r="G45" s="78"/>
      <c r="H45" s="183"/>
      <c r="I45" s="184">
        <v>1060000</v>
      </c>
    </row>
    <row r="46" spans="1:9" x14ac:dyDescent="0.3">
      <c r="A46" s="79">
        <v>2018</v>
      </c>
      <c r="B46" s="74"/>
      <c r="C46" s="129" t="s">
        <v>106</v>
      </c>
      <c r="D46" s="75"/>
      <c r="E46" s="89" t="s">
        <v>148</v>
      </c>
      <c r="F46" s="90" t="s">
        <v>69</v>
      </c>
      <c r="G46" s="90"/>
      <c r="H46" s="185"/>
      <c r="I46" s="145">
        <v>216097</v>
      </c>
    </row>
    <row r="47" spans="1:9" x14ac:dyDescent="0.3">
      <c r="A47" s="79">
        <v>2018</v>
      </c>
      <c r="B47" s="74"/>
      <c r="C47" s="129" t="s">
        <v>106</v>
      </c>
      <c r="D47" s="75"/>
      <c r="E47" s="89" t="s">
        <v>137</v>
      </c>
      <c r="F47" s="90" t="s">
        <v>69</v>
      </c>
      <c r="G47" s="90"/>
      <c r="H47" s="186"/>
      <c r="I47" s="146">
        <v>420047</v>
      </c>
    </row>
    <row r="48" spans="1:9" x14ac:dyDescent="0.3">
      <c r="A48" s="79">
        <v>2018</v>
      </c>
      <c r="B48" s="74"/>
      <c r="C48" s="129" t="s">
        <v>106</v>
      </c>
      <c r="D48" s="75"/>
      <c r="E48" s="89" t="s">
        <v>141</v>
      </c>
      <c r="F48" s="90" t="s">
        <v>69</v>
      </c>
      <c r="G48" s="90"/>
      <c r="H48" s="186"/>
      <c r="I48" s="147">
        <v>2655790</v>
      </c>
    </row>
    <row r="49" spans="1:10" x14ac:dyDescent="0.3">
      <c r="A49" s="79">
        <v>2018</v>
      </c>
      <c r="B49" s="74"/>
      <c r="C49" s="129" t="s">
        <v>106</v>
      </c>
      <c r="D49" s="75"/>
      <c r="E49" s="89" t="s">
        <v>142</v>
      </c>
      <c r="F49" s="90" t="s">
        <v>69</v>
      </c>
      <c r="G49" s="90"/>
      <c r="H49" s="186"/>
      <c r="I49" s="148">
        <v>117251</v>
      </c>
    </row>
    <row r="50" spans="1:10" ht="59.4" customHeight="1" x14ac:dyDescent="0.3">
      <c r="A50" s="79">
        <v>2018</v>
      </c>
      <c r="B50" s="74"/>
      <c r="C50" s="129" t="s">
        <v>107</v>
      </c>
      <c r="D50" s="75"/>
      <c r="E50" s="99" t="s">
        <v>135</v>
      </c>
      <c r="F50" s="77" t="s">
        <v>73</v>
      </c>
      <c r="G50" s="78" t="s">
        <v>79</v>
      </c>
      <c r="H50" s="187">
        <v>1300000</v>
      </c>
      <c r="I50" s="188"/>
    </row>
    <row r="51" spans="1:10" x14ac:dyDescent="0.3">
      <c r="A51" s="79">
        <v>2018</v>
      </c>
      <c r="B51" s="74"/>
      <c r="C51" s="129" t="s">
        <v>111</v>
      </c>
      <c r="D51" s="75"/>
      <c r="E51" s="76" t="s">
        <v>143</v>
      </c>
      <c r="F51" s="79" t="s">
        <v>69</v>
      </c>
      <c r="G51" s="78"/>
      <c r="H51" s="189">
        <v>181165</v>
      </c>
      <c r="I51" s="103"/>
    </row>
    <row r="52" spans="1:10" x14ac:dyDescent="0.3">
      <c r="A52" s="79">
        <v>2018</v>
      </c>
      <c r="B52" s="74"/>
      <c r="C52" s="129" t="s">
        <v>112</v>
      </c>
      <c r="D52" s="75"/>
      <c r="E52" s="76" t="s">
        <v>144</v>
      </c>
      <c r="F52" s="79" t="s">
        <v>69</v>
      </c>
      <c r="G52" s="78"/>
      <c r="H52" s="168">
        <v>564053</v>
      </c>
      <c r="I52" s="104"/>
    </row>
    <row r="53" spans="1:10" x14ac:dyDescent="0.3">
      <c r="A53" s="79">
        <v>2018</v>
      </c>
      <c r="B53" s="74"/>
      <c r="C53" s="129" t="s">
        <v>113</v>
      </c>
      <c r="D53" s="75"/>
      <c r="E53" s="76" t="s">
        <v>145</v>
      </c>
      <c r="F53" s="79" t="s">
        <v>69</v>
      </c>
      <c r="G53" s="78"/>
      <c r="H53" s="189">
        <v>1904319</v>
      </c>
      <c r="I53" s="103"/>
    </row>
    <row r="54" spans="1:10" x14ac:dyDescent="0.3">
      <c r="A54" s="79">
        <v>2018</v>
      </c>
      <c r="B54" s="74"/>
      <c r="C54" s="129" t="s">
        <v>114</v>
      </c>
      <c r="D54" s="75"/>
      <c r="E54" s="76" t="s">
        <v>146</v>
      </c>
      <c r="F54" s="77" t="s">
        <v>69</v>
      </c>
      <c r="G54" s="78"/>
      <c r="H54" s="190">
        <v>764811</v>
      </c>
      <c r="I54" s="159"/>
    </row>
    <row r="55" spans="1:10" x14ac:dyDescent="0.3">
      <c r="B55" s="50"/>
      <c r="D55" s="63"/>
      <c r="E55" s="100"/>
      <c r="F55" s="101"/>
      <c r="G55" s="102"/>
      <c r="H55" s="191">
        <f>SUM(H44:H54)</f>
        <v>9183533</v>
      </c>
      <c r="I55" s="136">
        <f>SUM(I44:I54)</f>
        <v>4469185</v>
      </c>
    </row>
    <row r="56" spans="1:10" ht="29.4" thickBot="1" x14ac:dyDescent="0.35">
      <c r="E56" s="235" t="s">
        <v>125</v>
      </c>
      <c r="F56" s="233"/>
      <c r="G56" s="234"/>
      <c r="H56" s="230">
        <f>SUM(H55-I55)</f>
        <v>4714348</v>
      </c>
      <c r="I56" s="231"/>
    </row>
    <row r="57" spans="1:10" ht="30" customHeight="1" thickTop="1" x14ac:dyDescent="0.3">
      <c r="H57" s="60"/>
      <c r="I57" s="50"/>
    </row>
    <row r="58" spans="1:10" ht="15" thickBot="1" x14ac:dyDescent="0.35">
      <c r="A58" s="214"/>
      <c r="B58" s="213"/>
      <c r="C58" s="211"/>
      <c r="D58" s="62"/>
      <c r="E58" s="212"/>
      <c r="F58" s="2"/>
      <c r="H58" s="262" t="s">
        <v>45</v>
      </c>
      <c r="I58" s="263"/>
    </row>
    <row r="59" spans="1:10" x14ac:dyDescent="0.3">
      <c r="A59" s="214" t="s">
        <v>67</v>
      </c>
      <c r="B59" s="213"/>
      <c r="C59" s="211" t="s">
        <v>72</v>
      </c>
      <c r="D59" s="62"/>
      <c r="E59" s="212" t="s">
        <v>76</v>
      </c>
      <c r="F59" s="221" t="s">
        <v>68</v>
      </c>
      <c r="G59" s="73"/>
      <c r="H59" s="152" t="s">
        <v>0</v>
      </c>
      <c r="I59" s="153" t="s">
        <v>1</v>
      </c>
    </row>
    <row r="60" spans="1:10" x14ac:dyDescent="0.3">
      <c r="A60" s="125">
        <v>2017</v>
      </c>
      <c r="C60" s="139"/>
      <c r="D60" s="94"/>
      <c r="E60" s="98" t="s">
        <v>155</v>
      </c>
      <c r="F60" s="95" t="s">
        <v>69</v>
      </c>
      <c r="G60" s="91"/>
      <c r="H60" s="192"/>
      <c r="I60" s="193">
        <v>411519</v>
      </c>
      <c r="J60" s="52"/>
    </row>
    <row r="61" spans="1:10" x14ac:dyDescent="0.3">
      <c r="A61" s="125">
        <v>2017</v>
      </c>
      <c r="B61" s="82"/>
      <c r="C61" s="134"/>
      <c r="D61" s="83"/>
      <c r="E61" s="89" t="s">
        <v>156</v>
      </c>
      <c r="F61" s="90" t="s">
        <v>69</v>
      </c>
      <c r="G61" s="220"/>
      <c r="H61" s="186"/>
      <c r="I61" s="150">
        <v>382016</v>
      </c>
      <c r="J61" s="52"/>
    </row>
    <row r="62" spans="1:10" x14ac:dyDescent="0.3">
      <c r="A62" s="125">
        <v>2017</v>
      </c>
      <c r="B62" s="82"/>
      <c r="C62" s="134"/>
      <c r="D62" s="83"/>
      <c r="E62" s="89" t="s">
        <v>157</v>
      </c>
      <c r="F62" s="90" t="s">
        <v>69</v>
      </c>
      <c r="G62" s="220"/>
      <c r="H62" s="186"/>
      <c r="I62" s="151">
        <v>1488768</v>
      </c>
      <c r="J62" s="52"/>
    </row>
    <row r="63" spans="1:10" x14ac:dyDescent="0.3">
      <c r="A63" s="125">
        <v>2017</v>
      </c>
      <c r="B63" s="82"/>
      <c r="C63" s="134"/>
      <c r="D63" s="81"/>
      <c r="E63" s="89" t="s">
        <v>158</v>
      </c>
      <c r="F63" s="90" t="s">
        <v>69</v>
      </c>
      <c r="G63" s="121"/>
      <c r="H63" s="185"/>
      <c r="I63" s="194">
        <v>856886</v>
      </c>
      <c r="J63" s="52"/>
    </row>
    <row r="64" spans="1:10" s="140" customFormat="1" ht="16.2" thickBot="1" x14ac:dyDescent="0.35">
      <c r="A64" s="236">
        <v>2017</v>
      </c>
      <c r="B64" s="258"/>
      <c r="C64" s="130"/>
      <c r="D64" s="123"/>
      <c r="E64" s="124" t="s">
        <v>103</v>
      </c>
      <c r="F64" s="133" t="s">
        <v>16</v>
      </c>
      <c r="G64" s="248"/>
      <c r="H64" s="195"/>
      <c r="I64" s="149">
        <f>SUM(I60:I63)</f>
        <v>3139189</v>
      </c>
    </row>
    <row r="65" spans="1:10" s="52" customFormat="1" ht="15" thickTop="1" x14ac:dyDescent="0.3">
      <c r="A65" s="125">
        <v>2018</v>
      </c>
      <c r="B65" s="80"/>
      <c r="C65" s="129" t="s">
        <v>106</v>
      </c>
      <c r="D65" s="75"/>
      <c r="E65" s="89" t="s">
        <v>147</v>
      </c>
      <c r="F65" s="90" t="s">
        <v>69</v>
      </c>
      <c r="G65" s="90"/>
      <c r="H65" s="196">
        <v>411519</v>
      </c>
      <c r="I65" s="179"/>
    </row>
    <row r="66" spans="1:10" s="52" customFormat="1" x14ac:dyDescent="0.3">
      <c r="A66" s="125">
        <v>2018</v>
      </c>
      <c r="B66" s="259"/>
      <c r="C66" s="129" t="s">
        <v>106</v>
      </c>
      <c r="D66" s="75"/>
      <c r="E66" s="89" t="s">
        <v>136</v>
      </c>
      <c r="F66" s="90" t="s">
        <v>69</v>
      </c>
      <c r="G66" s="90"/>
      <c r="H66" s="197">
        <v>382016</v>
      </c>
      <c r="I66" s="177"/>
    </row>
    <row r="67" spans="1:10" s="52" customFormat="1" x14ac:dyDescent="0.3">
      <c r="A67" s="125">
        <v>2018</v>
      </c>
      <c r="B67" s="82"/>
      <c r="C67" s="129" t="s">
        <v>106</v>
      </c>
      <c r="D67" s="83"/>
      <c r="E67" s="89" t="s">
        <v>159</v>
      </c>
      <c r="F67" s="90" t="s">
        <v>69</v>
      </c>
      <c r="G67" s="90"/>
      <c r="H67" s="198">
        <v>1488768</v>
      </c>
      <c r="I67" s="177"/>
    </row>
    <row r="68" spans="1:10" s="52" customFormat="1" x14ac:dyDescent="0.3">
      <c r="A68" s="125">
        <v>2018</v>
      </c>
      <c r="B68" s="82"/>
      <c r="C68" s="129" t="s">
        <v>106</v>
      </c>
      <c r="D68" s="83"/>
      <c r="E68" s="89" t="s">
        <v>160</v>
      </c>
      <c r="F68" s="90" t="s">
        <v>69</v>
      </c>
      <c r="G68" s="90"/>
      <c r="H68" s="199">
        <v>856886</v>
      </c>
      <c r="I68" s="177"/>
    </row>
    <row r="69" spans="1:10" x14ac:dyDescent="0.3">
      <c r="A69" s="125">
        <v>2018</v>
      </c>
      <c r="B69" s="74"/>
      <c r="C69" s="129" t="s">
        <v>115</v>
      </c>
      <c r="D69" s="75"/>
      <c r="E69" s="76" t="s">
        <v>149</v>
      </c>
      <c r="F69" s="77" t="s">
        <v>69</v>
      </c>
      <c r="G69" s="78"/>
      <c r="H69" s="156"/>
      <c r="I69" s="157">
        <v>667784</v>
      </c>
    </row>
    <row r="70" spans="1:10" x14ac:dyDescent="0.3">
      <c r="A70" s="125">
        <v>2018</v>
      </c>
      <c r="B70" s="74"/>
      <c r="C70" s="129" t="s">
        <v>116</v>
      </c>
      <c r="D70" s="75"/>
      <c r="E70" s="76" t="s">
        <v>150</v>
      </c>
      <c r="F70" s="77" t="s">
        <v>69</v>
      </c>
      <c r="G70" s="78"/>
      <c r="H70" s="156"/>
      <c r="I70" s="200">
        <v>322907</v>
      </c>
    </row>
    <row r="71" spans="1:10" x14ac:dyDescent="0.3">
      <c r="A71" s="125">
        <v>2018</v>
      </c>
      <c r="B71" s="74"/>
      <c r="C71" s="129" t="s">
        <v>117</v>
      </c>
      <c r="D71" s="75"/>
      <c r="E71" s="76" t="s">
        <v>151</v>
      </c>
      <c r="F71" s="77" t="s">
        <v>69</v>
      </c>
      <c r="G71" s="78"/>
      <c r="H71" s="156"/>
      <c r="I71" s="200">
        <v>2806744</v>
      </c>
    </row>
    <row r="72" spans="1:10" x14ac:dyDescent="0.3">
      <c r="A72" s="137">
        <v>2018</v>
      </c>
      <c r="B72" s="74"/>
      <c r="C72" s="129" t="s">
        <v>118</v>
      </c>
      <c r="D72" s="75"/>
      <c r="E72" s="76" t="s">
        <v>152</v>
      </c>
      <c r="F72" s="77" t="s">
        <v>69</v>
      </c>
      <c r="G72" s="78"/>
      <c r="H72" s="201"/>
      <c r="I72" s="202">
        <v>682022</v>
      </c>
    </row>
    <row r="73" spans="1:10" x14ac:dyDescent="0.3">
      <c r="A73" s="59"/>
      <c r="B73" s="48"/>
      <c r="C73" s="67"/>
      <c r="D73" s="64"/>
      <c r="E73" s="92"/>
      <c r="F73" s="93"/>
      <c r="G73" s="64"/>
      <c r="H73" s="203">
        <f>SUM(H65:H72)</f>
        <v>3139189</v>
      </c>
      <c r="I73" s="204">
        <f>SUM(I64:I72)</f>
        <v>7618646</v>
      </c>
      <c r="J73" s="52"/>
    </row>
    <row r="74" spans="1:10" ht="29.4" customHeight="1" thickBot="1" x14ac:dyDescent="0.35">
      <c r="C74" s="67"/>
      <c r="E74" s="235" t="s">
        <v>161</v>
      </c>
      <c r="F74" s="233"/>
      <c r="G74" s="234"/>
      <c r="H74" s="226" t="s">
        <v>16</v>
      </c>
      <c r="I74" s="227">
        <f>SUM(I73-H73)</f>
        <v>4479457</v>
      </c>
    </row>
    <row r="75" spans="1:10" ht="30" customHeight="1" thickTop="1" x14ac:dyDescent="0.3">
      <c r="C75" s="67"/>
      <c r="H75" s="60"/>
      <c r="I75" s="51"/>
    </row>
    <row r="76" spans="1:10" ht="15.75" customHeight="1" thickBot="1" x14ac:dyDescent="0.35">
      <c r="H76" s="262" t="s">
        <v>133</v>
      </c>
      <c r="I76" s="263"/>
    </row>
    <row r="77" spans="1:10" ht="15.75" customHeight="1" x14ac:dyDescent="0.3">
      <c r="A77" s="214" t="s">
        <v>67</v>
      </c>
      <c r="B77" s="213"/>
      <c r="C77" s="211" t="s">
        <v>72</v>
      </c>
      <c r="D77" s="62"/>
      <c r="E77" s="212" t="s">
        <v>76</v>
      </c>
      <c r="F77" s="88"/>
      <c r="G77" s="86"/>
      <c r="H77" s="152" t="s">
        <v>0</v>
      </c>
      <c r="I77" s="153" t="s">
        <v>1</v>
      </c>
    </row>
    <row r="78" spans="1:10" ht="14.4" customHeight="1" x14ac:dyDescent="0.3">
      <c r="A78" s="137">
        <v>2018</v>
      </c>
      <c r="B78" s="138"/>
      <c r="C78" s="95" t="s">
        <v>105</v>
      </c>
      <c r="D78" s="206"/>
      <c r="E78" s="98" t="s">
        <v>134</v>
      </c>
      <c r="F78" s="141"/>
      <c r="G78" s="142" t="s">
        <v>79</v>
      </c>
      <c r="H78" s="162">
        <v>1060000</v>
      </c>
      <c r="I78" s="163"/>
    </row>
    <row r="79" spans="1:10" ht="60" customHeight="1" x14ac:dyDescent="0.3">
      <c r="A79" s="79">
        <v>2018</v>
      </c>
      <c r="B79" s="74"/>
      <c r="C79" s="129" t="s">
        <v>107</v>
      </c>
      <c r="D79" s="75"/>
      <c r="E79" s="99" t="s">
        <v>169</v>
      </c>
      <c r="F79" s="77"/>
      <c r="G79" s="78" t="s">
        <v>79</v>
      </c>
      <c r="H79" s="167"/>
      <c r="I79" s="260">
        <v>1300000</v>
      </c>
      <c r="J79" s="50"/>
    </row>
    <row r="80" spans="1:10" x14ac:dyDescent="0.3">
      <c r="A80" s="79">
        <v>2018</v>
      </c>
      <c r="B80" s="74"/>
      <c r="C80" s="129" t="s">
        <v>108</v>
      </c>
      <c r="D80" s="75"/>
      <c r="E80" s="76" t="s">
        <v>170</v>
      </c>
      <c r="F80" s="77" t="s">
        <v>74</v>
      </c>
      <c r="G80" s="78"/>
      <c r="H80" s="167"/>
      <c r="I80" s="128">
        <v>1269236</v>
      </c>
    </row>
    <row r="81" spans="1:9" x14ac:dyDescent="0.3">
      <c r="A81" s="79">
        <v>2018</v>
      </c>
      <c r="B81" s="74"/>
      <c r="C81" s="129" t="s">
        <v>109</v>
      </c>
      <c r="D81" s="75"/>
      <c r="E81" s="253" t="s">
        <v>171</v>
      </c>
      <c r="F81" s="254" t="s">
        <v>73</v>
      </c>
      <c r="G81" s="255"/>
      <c r="H81" s="168">
        <v>2450</v>
      </c>
      <c r="I81" s="104"/>
    </row>
    <row r="82" spans="1:9" x14ac:dyDescent="0.3">
      <c r="A82" s="79"/>
      <c r="B82" s="74"/>
      <c r="C82" s="129"/>
      <c r="D82" s="75"/>
      <c r="E82" s="256" t="s">
        <v>162</v>
      </c>
      <c r="F82" s="247"/>
      <c r="G82" s="237"/>
      <c r="H82" s="252">
        <f>SUM(H78:H81)</f>
        <v>1062450</v>
      </c>
      <c r="I82" s="251">
        <f>SUM(I78:I81)</f>
        <v>2569236</v>
      </c>
    </row>
    <row r="83" spans="1:9" ht="30" customHeight="1" x14ac:dyDescent="0.3">
      <c r="A83" s="125"/>
      <c r="B83" s="50"/>
      <c r="C83" s="238"/>
      <c r="D83" s="63"/>
      <c r="E83" s="239"/>
      <c r="F83" s="240"/>
      <c r="G83" s="240"/>
      <c r="H83" s="249"/>
      <c r="I83" s="250"/>
    </row>
    <row r="84" spans="1:9" ht="15" thickBot="1" x14ac:dyDescent="0.35">
      <c r="A84" s="214"/>
      <c r="B84" s="213"/>
      <c r="C84" s="211"/>
      <c r="D84" s="63"/>
      <c r="E84" s="212"/>
      <c r="H84" s="262" t="s">
        <v>71</v>
      </c>
      <c r="I84" s="263"/>
    </row>
    <row r="85" spans="1:9" ht="14.4" customHeight="1" x14ac:dyDescent="0.3">
      <c r="A85" s="126" t="s">
        <v>67</v>
      </c>
      <c r="B85" s="50"/>
      <c r="C85" s="68" t="s">
        <v>72</v>
      </c>
      <c r="D85" s="63"/>
      <c r="E85" s="69" t="s">
        <v>76</v>
      </c>
      <c r="F85" s="221" t="s">
        <v>68</v>
      </c>
      <c r="H85" s="152" t="s">
        <v>0</v>
      </c>
      <c r="I85" s="153" t="s">
        <v>1</v>
      </c>
    </row>
    <row r="86" spans="1:9" x14ac:dyDescent="0.3">
      <c r="A86" s="137">
        <v>2018</v>
      </c>
      <c r="B86" s="138"/>
      <c r="C86" s="205" t="s">
        <v>119</v>
      </c>
      <c r="D86" s="206"/>
      <c r="E86" s="100" t="s">
        <v>163</v>
      </c>
      <c r="F86" s="101" t="s">
        <v>75</v>
      </c>
      <c r="G86" s="257"/>
      <c r="H86" s="241" t="s">
        <v>165</v>
      </c>
      <c r="I86" s="242" t="s">
        <v>16</v>
      </c>
    </row>
    <row r="87" spans="1:9" ht="15" thickBot="1" x14ac:dyDescent="0.35">
      <c r="D87" s="75"/>
      <c r="E87" s="232" t="s">
        <v>164</v>
      </c>
      <c r="F87" s="247"/>
      <c r="G87" s="237"/>
      <c r="H87" s="243">
        <f>SUM(H86)</f>
        <v>0</v>
      </c>
      <c r="I87" s="244"/>
    </row>
    <row r="88" spans="1:9" ht="30" customHeight="1" thickTop="1" x14ac:dyDescent="0.3"/>
    <row r="89" spans="1:9" ht="15" thickBot="1" x14ac:dyDescent="0.35">
      <c r="E89" s="212"/>
      <c r="H89" s="262" t="s">
        <v>46</v>
      </c>
      <c r="I89" s="263"/>
    </row>
    <row r="90" spans="1:9" x14ac:dyDescent="0.3">
      <c r="E90" s="69" t="s">
        <v>76</v>
      </c>
      <c r="F90" s="221" t="s">
        <v>68</v>
      </c>
      <c r="H90" s="152" t="s">
        <v>0</v>
      </c>
      <c r="I90" s="153" t="s">
        <v>1</v>
      </c>
    </row>
    <row r="91" spans="1:9" x14ac:dyDescent="0.3">
      <c r="A91" s="137">
        <v>2018</v>
      </c>
      <c r="B91" s="138"/>
      <c r="C91" s="205" t="s">
        <v>119</v>
      </c>
      <c r="D91" s="94"/>
      <c r="E91" s="100" t="s">
        <v>163</v>
      </c>
      <c r="F91" s="101" t="s">
        <v>75</v>
      </c>
      <c r="G91" s="257"/>
      <c r="H91" s="168"/>
      <c r="I91" s="165" t="s">
        <v>165</v>
      </c>
    </row>
    <row r="92" spans="1:9" ht="15" thickBot="1" x14ac:dyDescent="0.35">
      <c r="E92" s="232" t="s">
        <v>168</v>
      </c>
      <c r="F92" s="233"/>
      <c r="G92" s="234"/>
      <c r="H92" s="245"/>
      <c r="I92" s="246">
        <f>SUM(I90:I91)</f>
        <v>0</v>
      </c>
    </row>
    <row r="93" spans="1:9" ht="15" thickTop="1" x14ac:dyDescent="0.3"/>
  </sheetData>
  <mergeCells count="9">
    <mergeCell ref="A1:D1"/>
    <mergeCell ref="H89:I89"/>
    <mergeCell ref="H8:I8"/>
    <mergeCell ref="H10:I10"/>
    <mergeCell ref="H20:I20"/>
    <mergeCell ref="H37:I37"/>
    <mergeCell ref="H58:I58"/>
    <mergeCell ref="H76:I76"/>
    <mergeCell ref="H84:I84"/>
  </mergeCells>
  <pageMargins left="0.7" right="0.7" top="1.05" bottom="0.75" header="0.3" footer="0.3"/>
  <pageSetup scale="81" fitToHeight="3" orientation="landscape" r:id="rId1"/>
  <headerFooter>
    <oddHeader>&amp;C&amp;"-,Bold"&amp;14GASB 68 FY18 T-Accounts
D. (Measurement Year 2017)
&amp;"-,Bold Italic"&amp;12Example: Angelo State RE # 1546
&amp;11See attached Journal Entries&amp;"-,Bold"&amp;14
&amp;RPage &amp;P of &amp;N</oddHeader>
    <oddFooter>&amp;L&amp;Z&amp;F</oddFooter>
  </headerFooter>
  <rowBreaks count="2" manualBreakCount="2">
    <brk id="56"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4.4" x14ac:dyDescent="0.3"/>
  <cols>
    <col min="1" max="1" width="36" customWidth="1"/>
    <col min="2" max="2" width="9.88671875" style="111" bestFit="1" customWidth="1"/>
    <col min="3" max="3" width="40.5546875" customWidth="1"/>
  </cols>
  <sheetData>
    <row r="1" spans="1:3" s="6" customFormat="1" ht="19.5" customHeight="1" x14ac:dyDescent="0.3">
      <c r="A1" s="112" t="s">
        <v>80</v>
      </c>
      <c r="B1" s="113" t="s">
        <v>81</v>
      </c>
      <c r="C1" s="114" t="s">
        <v>82</v>
      </c>
    </row>
    <row r="2" spans="1:3" ht="16.5" customHeight="1" x14ac:dyDescent="0.3">
      <c r="A2" s="115" t="s">
        <v>83</v>
      </c>
      <c r="B2" s="116" t="s">
        <v>85</v>
      </c>
      <c r="C2" s="117" t="s">
        <v>86</v>
      </c>
    </row>
    <row r="3" spans="1:3" ht="16.5" customHeight="1" x14ac:dyDescent="0.3">
      <c r="A3" s="107" t="s">
        <v>84</v>
      </c>
      <c r="B3" s="110"/>
      <c r="C3" s="108"/>
    </row>
    <row r="4" spans="1:3" ht="16.5" customHeight="1" x14ac:dyDescent="0.3">
      <c r="A4" s="118" t="s">
        <v>87</v>
      </c>
      <c r="B4" s="116" t="s">
        <v>85</v>
      </c>
      <c r="C4" s="117" t="s">
        <v>89</v>
      </c>
    </row>
    <row r="5" spans="1:3" ht="16.5" customHeight="1" x14ac:dyDescent="0.3">
      <c r="A5" s="107" t="s">
        <v>88</v>
      </c>
      <c r="B5" s="110"/>
      <c r="C5" s="108"/>
    </row>
    <row r="6" spans="1:3" ht="16.5" customHeight="1" x14ac:dyDescent="0.3">
      <c r="A6" s="118" t="s">
        <v>90</v>
      </c>
      <c r="B6" s="116" t="s">
        <v>91</v>
      </c>
      <c r="C6" s="117" t="s">
        <v>92</v>
      </c>
    </row>
    <row r="7" spans="1:3" ht="16.5" customHeight="1" x14ac:dyDescent="0.3">
      <c r="A7" s="106" t="s">
        <v>88</v>
      </c>
      <c r="B7" s="109"/>
      <c r="C7" s="105" t="s">
        <v>94</v>
      </c>
    </row>
    <row r="8" spans="1:3" ht="16.5" customHeight="1" x14ac:dyDescent="0.3">
      <c r="A8" s="107"/>
      <c r="B8" s="110" t="s">
        <v>16</v>
      </c>
      <c r="C8" s="119" t="s">
        <v>93</v>
      </c>
    </row>
    <row r="9" spans="1:3" ht="16.5" customHeight="1" x14ac:dyDescent="0.3">
      <c r="A9" s="118" t="s">
        <v>95</v>
      </c>
      <c r="B9" s="116" t="s">
        <v>91</v>
      </c>
      <c r="C9" s="117" t="s">
        <v>98</v>
      </c>
    </row>
    <row r="10" spans="1:3" ht="16.5" customHeight="1" x14ac:dyDescent="0.3">
      <c r="A10" s="106"/>
      <c r="B10" s="109"/>
      <c r="C10" s="105" t="s">
        <v>99</v>
      </c>
    </row>
    <row r="11" spans="1:3" ht="16.5" customHeight="1" x14ac:dyDescent="0.3">
      <c r="A11" s="107"/>
      <c r="B11" s="110"/>
      <c r="C11" s="108" t="s">
        <v>100</v>
      </c>
    </row>
    <row r="12" spans="1:3" x14ac:dyDescent="0.3">
      <c r="A12" s="106" t="s">
        <v>96</v>
      </c>
      <c r="B12" s="109"/>
      <c r="C12" s="105" t="s">
        <v>89</v>
      </c>
    </row>
    <row r="13" spans="1:3" x14ac:dyDescent="0.3">
      <c r="A13" s="107" t="s">
        <v>97</v>
      </c>
      <c r="B13" s="110" t="s">
        <v>91</v>
      </c>
      <c r="C13" s="10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GASB_67_68</TermName>
          <TermId xmlns="http://schemas.microsoft.com/office/infopath/2007/PartnerControls">13cb3924-7f6b-42ac-b037-9369967955cf</TermId>
        </TermInfo>
        <TermInfo xmlns="http://schemas.microsoft.com/office/infopath/2007/PartnerControls">
          <TermName xmlns="http://schemas.microsoft.com/office/infopath/2007/PartnerControls">GASB_68_Instruction_Guidance</TermName>
          <TermId xmlns="http://schemas.microsoft.com/office/infopath/2007/PartnerControls">c5360eef-3528-4caa-856c-219055c33fe8</TermId>
        </TermInfo>
      </Terms>
    </p8d76a189bd84531aabcaa83fae0ab1b>
    <TaxCatchAll xmlns="8a076bde-a3a2-4cad-8ed4-f6a95bc9b502">
      <Value>457</Value>
      <Value>14</Value>
      <Value>13</Value>
      <Value>63</Value>
      <Value>62</Value>
      <Value>31</Value>
      <Value>8</Value>
      <Value>72</Value>
    </TaxCatchAll>
    <TRSGeneralSingleLineofText2 xmlns="8a076bde-a3a2-4cad-8ed4-f6a95bc9b502" xsi:nil="true"/>
    <b7f557035d154ec09f7dbbd1044aa482 xmlns="8a076bde-a3a2-4cad-8ed4-f6a95bc9b502">
      <Terms xmlns="http://schemas.microsoft.com/office/infopath/2007/PartnerControls"/>
    </b7f557035d154ec09f7dbbd1044aa482>
    <TRSGeneralSingleLineofText1 xmlns="8a076bde-a3a2-4cad-8ed4-f6a95bc9b502" xsi:nil="true"/>
    <TRSGeneralCheckbox1 xmlns="8a076bde-a3a2-4cad-8ed4-f6a95bc9b502">true</TRSGeneralCheckbox1>
    <PersonResponsible xmlns="e53605fc-3e7f-4a20-9679-c0e44c05c8df">Reporting Entity-GASB</PersonResponsible>
    <TRSGeneralNumberContent1 xmlns="8a076bde-a3a2-4cad-8ed4-f6a95bc9b502">40</TRSGeneralNumberContent1>
    <TRSGeneralDate1 xmlns="8a076bde-a3a2-4cad-8ed4-f6a95bc9b502"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Audit</TermName>
          <TermId xmlns="http://schemas.microsoft.com/office/infopath/2007/PartnerControls">a670b337-7fe5-40e0-ade4-ac9978cc9cb1</TermId>
        </TermInfo>
        <TermInfo xmlns="http://schemas.microsoft.com/office/infopath/2007/PartnerControls">
          <TermName xmlns="http://schemas.microsoft.com/office/infopath/2007/PartnerControls">Employer Audit</TermName>
          <TermId xmlns="http://schemas.microsoft.com/office/infopath/2007/PartnerControls">9a489562-e71e-4951-b7af-397865f57ffe</TermId>
        </TermInfo>
        <TermInfo xmlns="http://schemas.microsoft.com/office/infopath/2007/PartnerControls">
          <TermName xmlns="http://schemas.microsoft.com/office/infopath/2007/PartnerControls">GASB</TermName>
          <TermId xmlns="http://schemas.microsoft.com/office/infopath/2007/PartnerControls">09434c5c-04e7-469a-8582-945ab40d00c6</TermId>
        </TermInfo>
      </Terms>
    </k2c2464eeb9f4dc5989b5762d034f9a2>
    <_dlc_DocId xmlns="8a076bde-a3a2-4cad-8ed4-f6a95bc9b502">2FYZ7VVNDPDX-721353832-1509</_dlc_DocId>
    <_dlc_DocIdUrl xmlns="8a076bde-a3a2-4cad-8ed4-f6a95bc9b502">
      <Url>https://authoring.trs.texas.gov/_layouts/15/DocIdRedir.aspx?ID=2FYZ7VVNDPDX-721353832-1509</Url>
      <Description>2FYZ7VVNDPDX-721353832-1509</Description>
    </_dlc_DocIdUrl>
    <PublishingIsFurlPage xmlns="http://schemas.microsoft.com/sharepoint/v3" xsi:nil="true"/>
    <SeoRobotsNoIndex xmlns="http://schemas.microsoft.com/sharepoint/v3" xsi:nil="true"/>
  </documentManagement>
</p:properties>
</file>

<file path=customXml/itemProps1.xml><?xml version="1.0" encoding="utf-8"?>
<ds:datastoreItem xmlns:ds="http://schemas.openxmlformats.org/officeDocument/2006/customXml" ds:itemID="{3B83A4CB-4E49-42E3-AC16-8000823806AC}"/>
</file>

<file path=customXml/itemProps2.xml><?xml version="1.0" encoding="utf-8"?>
<ds:datastoreItem xmlns:ds="http://schemas.openxmlformats.org/officeDocument/2006/customXml" ds:itemID="{DD38799E-C3A8-45C3-ABFD-83E5F48F021D}"/>
</file>

<file path=customXml/itemProps3.xml><?xml version="1.0" encoding="utf-8"?>
<ds:datastoreItem xmlns:ds="http://schemas.openxmlformats.org/officeDocument/2006/customXml" ds:itemID="{8C1A9998-5053-46A4-ABCA-79A4F93F1F1E}"/>
</file>

<file path=customXml/itemProps4.xml><?xml version="1.0" encoding="utf-8"?>
<ds:datastoreItem xmlns:ds="http://schemas.openxmlformats.org/officeDocument/2006/customXml" ds:itemID="{9706029C-48D4-42F1-A18C-73C2FBC56D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2015 J.E. Higher Ed Ttl</vt:lpstr>
      <vt:lpstr>2017 T Accts - RE # 1546</vt:lpstr>
      <vt:lpstr>Sheet1</vt:lpstr>
      <vt:lpstr>'2015 J.E. Higher Ed Ttl'!Print_Area</vt:lpstr>
      <vt:lpstr>'2017 T Accts - RE # 1546'!Print_Area</vt:lpstr>
      <vt:lpstr>'2015 J.E. Higher Ed Ttl'!Print_Titles</vt:lpstr>
      <vt:lpstr>'2017 T Accts - RE # 1546'!Print_Titles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T-Accounts 2017</dc:title>
  <dc:creator/>
  <cp:lastModifiedBy/>
  <dcterms:created xsi:type="dcterms:W3CDTF">2018-06-06T15:51:05Z</dcterms:created>
  <dcterms:modified xsi:type="dcterms:W3CDTF">2018-06-06T15:51:52Z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0x010100B7A052C72D924F02B7C6198B974652540055F48E8858CD2A4CA2AE277776EF72D0</vt:lpwstr>
  </property>
  <property fmtid="{D5CDD505-2E9C-101B-9397-08002B2CF9AE}" pid="3" name="_dlc_DocIdItemGuid">
    <vt:lpwstr>6cc563d3-7cca-4084-87e3-1d2fbc191771</vt:lpwstr>
  </property>
  <property fmtid="{D5CDD505-2E9C-101B-9397-08002B2CF9AE}" pid="4" name="TRSAudiences">
    <vt:lpwstr>13;#News Media|45a06af4-dc96-43bf-a09c-adc3c08933cd;#8;#General Public|379cb049-4745-40e9-bc27-d45aa93e3786;#14;#Reporting Entity|823ee8c8-6023-4643-90e2-ecf2e98958e9</vt:lpwstr>
  </property>
  <property fmtid="{D5CDD505-2E9C-101B-9397-08002B2CF9AE}" pid="5" name="TRSGroupID">
    <vt:lpwstr>72;#GASB_67_68|13cb3924-7f6b-42ac-b037-9369967955cf;#457;#GASB_68_Instruction_Guidance|c5360eef-3528-4caa-856c-219055c33fe8</vt:lpwstr>
  </property>
  <property fmtid="{D5CDD505-2E9C-101B-9397-08002B2CF9AE}" pid="6" name="TRSSubjects">
    <vt:lpwstr>62;#Audit|a670b337-7fe5-40e0-ade4-ac9978cc9cb1;#63;#Employer Audit|9a489562-e71e-4951-b7af-397865f57ffe;#31;#GASB|09434c5c-04e7-469a-8582-945ab40d00c6</vt:lpwstr>
  </property>
  <property fmtid="{D5CDD505-2E9C-101B-9397-08002B2CF9AE}" pid="7" name="TRSActions">
    <vt:lpwstr/>
  </property>
</Properties>
</file>