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972"/>
  </bookViews>
  <sheets>
    <sheet name="Schedule of Deferrals" sheetId="1" r:id="rId1"/>
  </sheets>
  <definedNames>
    <definedName name="_xlnm._FilterDatabase" localSheetId="0" hidden="1">'Schedule of Deferrals'!$D$21:$G$22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N12" i="1"/>
  <c r="M12" i="1"/>
  <c r="L12" i="1"/>
  <c r="K12" i="1"/>
  <c r="J12" i="1"/>
  <c r="I12" i="1"/>
  <c r="H12" i="1"/>
  <c r="N11" i="1"/>
  <c r="M11" i="1"/>
  <c r="L11" i="1"/>
  <c r="K11" i="1"/>
  <c r="J11" i="1"/>
  <c r="I11" i="1"/>
  <c r="H11" i="1"/>
  <c r="N10" i="1"/>
  <c r="M10" i="1"/>
  <c r="L10" i="1"/>
  <c r="K10" i="1"/>
  <c r="J10" i="1"/>
  <c r="I10" i="1"/>
  <c r="H10" i="1"/>
  <c r="N13" i="1" l="1"/>
  <c r="N17" i="1" s="1"/>
  <c r="J13" i="1"/>
  <c r="J17" i="1" s="1"/>
  <c r="K13" i="1"/>
  <c r="K17" i="1" s="1"/>
  <c r="H13" i="1"/>
  <c r="H17" i="1" s="1"/>
  <c r="L13" i="1"/>
  <c r="L17" i="1" s="1"/>
  <c r="I13" i="1"/>
  <c r="I17" i="1" s="1"/>
  <c r="M13" i="1"/>
  <c r="M17" i="1" s="1"/>
</calcChain>
</file>

<file path=xl/sharedStrings.xml><?xml version="1.0" encoding="utf-8"?>
<sst xmlns="http://schemas.openxmlformats.org/spreadsheetml/2006/main" count="6787" uniqueCount="4132">
  <si>
    <t>UNAUDITED</t>
  </si>
  <si>
    <t>Teacher Retirement System of Texas Pension Trust Fund</t>
  </si>
  <si>
    <t>Schedule of Deferrals to be Expensed by Employer</t>
  </si>
  <si>
    <t>Measurement Period - Fiscal Year Ended August 31, 2017</t>
  </si>
  <si>
    <t>Reporting Year - Fiscal Year 2018</t>
  </si>
  <si>
    <t>STATE OF TEXAS</t>
  </si>
  <si>
    <t>State Matching Funds:</t>
  </si>
  <si>
    <t>Non-Employer Contributing Entity</t>
  </si>
  <si>
    <t xml:space="preserve">Employer  </t>
  </si>
  <si>
    <t>Higher Ed Portion</t>
  </si>
  <si>
    <t>Total - STATE OF TEXAS</t>
  </si>
  <si>
    <t>ALL OTHER EMPLOYERS</t>
  </si>
  <si>
    <t>GRAND TOTAL</t>
  </si>
  <si>
    <t>Sort Seq</t>
  </si>
  <si>
    <t>RE Type</t>
  </si>
  <si>
    <t>RE #</t>
  </si>
  <si>
    <t>TEA #</t>
  </si>
  <si>
    <t>AGENCY #</t>
  </si>
  <si>
    <t>Participating Employer
(1)</t>
  </si>
  <si>
    <t>TOTAL Deferred (Inflows) and Outflows of Resources to be Expensed in Future Fiscal Years 
(2)</t>
  </si>
  <si>
    <t>Deferred (Inflows) Outflows to be Expensed in Fiscal Year</t>
  </si>
  <si>
    <t>2018
(3)</t>
  </si>
  <si>
    <t>2019
(4)</t>
  </si>
  <si>
    <t>2020
(5)</t>
  </si>
  <si>
    <t>2021
(6)</t>
  </si>
  <si>
    <t>2022
(7)</t>
  </si>
  <si>
    <t>Thereafter
(8)</t>
  </si>
  <si>
    <t xml:space="preserve">TXHE                                              </t>
  </si>
  <si>
    <t>A001</t>
  </si>
  <si>
    <t xml:space="preserve">   </t>
  </si>
  <si>
    <t>STATE OF TX AS EMPLOYER FOR HIGHER ED - STATE MATCH</t>
  </si>
  <si>
    <t xml:space="preserve">TXNECE                                            </t>
  </si>
  <si>
    <t>A002</t>
  </si>
  <si>
    <t>STATE OF TX AS NON EMPLOYER CONTRIBUTING ENTITY (NECE)</t>
  </si>
  <si>
    <t xml:space="preserve">Higher Education                                  </t>
  </si>
  <si>
    <t>1546</t>
  </si>
  <si>
    <t>226737</t>
  </si>
  <si>
    <t>ANGELO STATE UNIVERSITY</t>
  </si>
  <si>
    <t>2219</t>
  </si>
  <si>
    <t>123789</t>
  </si>
  <si>
    <t>LAMAR INST OF TECHNOLOGY</t>
  </si>
  <si>
    <t>2218</t>
  </si>
  <si>
    <t>181787</t>
  </si>
  <si>
    <t>LAMAR STATE COLLEGE-ORANGE</t>
  </si>
  <si>
    <t>2186</t>
  </si>
  <si>
    <t>123788</t>
  </si>
  <si>
    <t>LAMAR STATE COLLEGE-PORT ARTHUR</t>
  </si>
  <si>
    <t>1375</t>
  </si>
  <si>
    <t>123734</t>
  </si>
  <si>
    <t>LAMAR UNIVERSITY-BEAUMONT</t>
  </si>
  <si>
    <t>1338</t>
  </si>
  <si>
    <t>243735</t>
  </si>
  <si>
    <t>MIDWESTERN STATE UNIVERSITY</t>
  </si>
  <si>
    <t>0007</t>
  </si>
  <si>
    <t>237715</t>
  </si>
  <si>
    <t>PRAIRIE VIEW A &amp; M UNIVERSITY</t>
  </si>
  <si>
    <t>0008</t>
  </si>
  <si>
    <t>236753</t>
  </si>
  <si>
    <t>SAM HOUSTON STATE UNIVERSITY</t>
  </si>
  <si>
    <t>0017</t>
  </si>
  <si>
    <t>174755</t>
  </si>
  <si>
    <t>STEPHEN F AUSTIN STATE UNIVERSITY</t>
  </si>
  <si>
    <t>0018</t>
  </si>
  <si>
    <t>022756</t>
  </si>
  <si>
    <t>SUL ROSS STATE UNIVERSITY</t>
  </si>
  <si>
    <t>0004</t>
  </si>
  <si>
    <t>072713</t>
  </si>
  <si>
    <t>TARLETON STATE UNIVERSITY</t>
  </si>
  <si>
    <t>0029</t>
  </si>
  <si>
    <t>021555</t>
  </si>
  <si>
    <t>TEXAS A&amp;M AGRILIFE EXTENSION SERVICE</t>
  </si>
  <si>
    <t>0028</t>
  </si>
  <si>
    <t>021556</t>
  </si>
  <si>
    <t>TEXAS A&amp;M AGRILIFE RESEARCH</t>
  </si>
  <si>
    <t>0031</t>
  </si>
  <si>
    <t>021712</t>
  </si>
  <si>
    <t>TEXAS A&amp;M ENG EXP STATION</t>
  </si>
  <si>
    <t>0033</t>
  </si>
  <si>
    <t>021716</t>
  </si>
  <si>
    <t>TEXAS A&amp;M ENG EXT SERVICE</t>
  </si>
  <si>
    <t>0030</t>
  </si>
  <si>
    <t>021576</t>
  </si>
  <si>
    <t>TEXAS A&amp;M FOREST SERVICE</t>
  </si>
  <si>
    <t>1871</t>
  </si>
  <si>
    <t>240761</t>
  </si>
  <si>
    <t>TEXAS A&amp;M INTERNATIONAL UNIVERSITY</t>
  </si>
  <si>
    <t>0034</t>
  </si>
  <si>
    <t>021727</t>
  </si>
  <si>
    <t>TEXAS A&amp;M TRANSPORTATION INST</t>
  </si>
  <si>
    <t>0001</t>
  </si>
  <si>
    <t>021711</t>
  </si>
  <si>
    <t>TEXAS A&amp;M UNIVERSITY</t>
  </si>
  <si>
    <t>2301</t>
  </si>
  <si>
    <t>014770</t>
  </si>
  <si>
    <t>TEXAS A&amp;M UNIVERSITY - CENTRAL TEXAS</t>
  </si>
  <si>
    <t>0003</t>
  </si>
  <si>
    <t>116751</t>
  </si>
  <si>
    <t>TEXAS A&amp;M UNIVERSITY - COMMERCE</t>
  </si>
  <si>
    <t>1866</t>
  </si>
  <si>
    <t>178760</t>
  </si>
  <si>
    <t>TEXAS A&amp;M UNIVERSITY - CORPUS CHRISTI</t>
  </si>
  <si>
    <t>0032</t>
  </si>
  <si>
    <t>084718</t>
  </si>
  <si>
    <t>TEXAS A&amp;M UNIVERSITY - GALVESTON</t>
  </si>
  <si>
    <t>0020</t>
  </si>
  <si>
    <t>137732</t>
  </si>
  <si>
    <t>TEXAS A&amp;M UNIVERSITY - KINGSVILLE</t>
  </si>
  <si>
    <t>2302</t>
  </si>
  <si>
    <t>015749</t>
  </si>
  <si>
    <t>TEXAS A&amp;M UNIVERSITY - SAN ANTONIO</t>
  </si>
  <si>
    <t>2204</t>
  </si>
  <si>
    <t>021709</t>
  </si>
  <si>
    <t>TEXAS A&amp;M UNIVERSITY SYSTEM HSC</t>
  </si>
  <si>
    <t>2021</t>
  </si>
  <si>
    <t>021710</t>
  </si>
  <si>
    <t>TEXAS A&amp;M UNIVERSITY SYSTEMS OFFICE</t>
  </si>
  <si>
    <t>2024</t>
  </si>
  <si>
    <t>019764</t>
  </si>
  <si>
    <t>TEXAS A&amp;M UNIVERSITY -TEXARKANA</t>
  </si>
  <si>
    <t>2296</t>
  </si>
  <si>
    <t>021557</t>
  </si>
  <si>
    <t>TEXAS A&amp;M VET MEDICAL DIAGNOSTIC LAB</t>
  </si>
  <si>
    <t>1468</t>
  </si>
  <si>
    <t>101717</t>
  </si>
  <si>
    <t>TEXAS SOUTHERN UNIVERSITY</t>
  </si>
  <si>
    <t>1798</t>
  </si>
  <si>
    <t>161719</t>
  </si>
  <si>
    <t>TEXAS STATE TECH COLLEGE</t>
  </si>
  <si>
    <t>0009</t>
  </si>
  <si>
    <t>105754</t>
  </si>
  <si>
    <t>TEXAS STATE UNIVERSITY - SAN MARCOS</t>
  </si>
  <si>
    <t>1485</t>
  </si>
  <si>
    <t>227758</t>
  </si>
  <si>
    <t>TEXAS STATE UNIVERSITY SYSTEM</t>
  </si>
  <si>
    <t>0023</t>
  </si>
  <si>
    <t>152733</t>
  </si>
  <si>
    <t>TEXAS TECH UNIVERSITY</t>
  </si>
  <si>
    <t>0022</t>
  </si>
  <si>
    <t>061731</t>
  </si>
  <si>
    <t>TEXAS WOMAN'S UNIVERSITY</t>
  </si>
  <si>
    <t>1403</t>
  </si>
  <si>
    <t>101730</t>
  </si>
  <si>
    <t>UNIVERSITY OF HOUSTON AT HOUSTON</t>
  </si>
  <si>
    <t>0006</t>
  </si>
  <si>
    <t>061752</t>
  </si>
  <si>
    <t>UNIVERSITY OF NORTH TEXAS</t>
  </si>
  <si>
    <t>2308</t>
  </si>
  <si>
    <t>057773</t>
  </si>
  <si>
    <t>UNIVERSITY OF NORTH TEXAS AT DALLAS</t>
  </si>
  <si>
    <t>1892</t>
  </si>
  <si>
    <t>220763</t>
  </si>
  <si>
    <t>UNIVERSITY OF NORTH TEXAS HSC AT FORT WORTH</t>
  </si>
  <si>
    <t>2210</t>
  </si>
  <si>
    <t>057769</t>
  </si>
  <si>
    <t>UNIVERSITY OF NORTH TEXAS SYSTEM ADMIN</t>
  </si>
  <si>
    <t>2018</t>
  </si>
  <si>
    <t>031747</t>
  </si>
  <si>
    <t>UNIVERSITY OF TEXAS - BROWNSVILLE</t>
  </si>
  <si>
    <t>0005</t>
  </si>
  <si>
    <t>220714</t>
  </si>
  <si>
    <t>UNIVERSITY OF TEXAS AT ARLINGTON</t>
  </si>
  <si>
    <t>0024</t>
  </si>
  <si>
    <t>227721</t>
  </si>
  <si>
    <t>UNIVERSITY OF TEXAS AT AUSTIN</t>
  </si>
  <si>
    <t>1821</t>
  </si>
  <si>
    <t>057738</t>
  </si>
  <si>
    <t>UNIVERSITY OF TEXAS AT DALLAS</t>
  </si>
  <si>
    <t>0021</t>
  </si>
  <si>
    <t>071724</t>
  </si>
  <si>
    <t>UNIVERSITY OF TEXAS AT EL PASO</t>
  </si>
  <si>
    <t>1847</t>
  </si>
  <si>
    <t>015743</t>
  </si>
  <si>
    <t>UNIVERSITY OF TEXAS AT SAN ANTONIO</t>
  </si>
  <si>
    <t>1857</t>
  </si>
  <si>
    <t>212750</t>
  </si>
  <si>
    <t>UNIVERSITY OF TEXAS AT TYLER</t>
  </si>
  <si>
    <t>1899</t>
  </si>
  <si>
    <t>212785</t>
  </si>
  <si>
    <t>UNIVERSITY OF TEXAS HEALTH CTR AT TYLER</t>
  </si>
  <si>
    <t>1875</t>
  </si>
  <si>
    <t>101744</t>
  </si>
  <si>
    <t>UNIVERSITY OF TEXAS HSC AT HOUSTON</t>
  </si>
  <si>
    <t>1874</t>
  </si>
  <si>
    <t>015745</t>
  </si>
  <si>
    <t>UNIVERSITY OF TEXAS HSC AT SAN ANTONIO</t>
  </si>
  <si>
    <t>1389</t>
  </si>
  <si>
    <t>101506</t>
  </si>
  <si>
    <t>UNIVERSITY OF TEXAS MD ANDERSON CANCER CENTER</t>
  </si>
  <si>
    <t>0025</t>
  </si>
  <si>
    <t>084723</t>
  </si>
  <si>
    <t>UNIVERSITY OF TEXAS MEDICAL BRANCH AT GALVESTON</t>
  </si>
  <si>
    <t>1854</t>
  </si>
  <si>
    <t>068742</t>
  </si>
  <si>
    <t>UNIVERSITY OF TEXAS PERMIAN BASIN</t>
  </si>
  <si>
    <t>1545</t>
  </si>
  <si>
    <t>057729</t>
  </si>
  <si>
    <t>UNIVERSITY OF TEXAS SW MEDICAL CENTER</t>
  </si>
  <si>
    <t>2331</t>
  </si>
  <si>
    <t>227720</t>
  </si>
  <si>
    <t>UNIVERSITY OF TEXAS SYSTEM</t>
  </si>
  <si>
    <t>1561</t>
  </si>
  <si>
    <t>108736</t>
  </si>
  <si>
    <t>UNIVERSITY OF TEXAS-PAN AMERICAN</t>
  </si>
  <si>
    <t>2343</t>
  </si>
  <si>
    <t>031746</t>
  </si>
  <si>
    <t>UT RIO GRANDE VALLEY</t>
  </si>
  <si>
    <t>0026</t>
  </si>
  <si>
    <t>191757</t>
  </si>
  <si>
    <t>WEST TEXAS A &amp; M UNIVERSITY</t>
  </si>
  <si>
    <t xml:space="preserve">Community and Junior College                      </t>
  </si>
  <si>
    <t>1439</t>
  </si>
  <si>
    <t>015977</t>
  </si>
  <si>
    <t>ALAMO COMMUNITY COLLEGE DIST</t>
  </si>
  <si>
    <t>1829</t>
  </si>
  <si>
    <t>020951</t>
  </si>
  <si>
    <t>ALVIN COMMUNITY COLLEGE</t>
  </si>
  <si>
    <t>1328</t>
  </si>
  <si>
    <t>188952</t>
  </si>
  <si>
    <t>AMARILLO COLLEGE</t>
  </si>
  <si>
    <t>1790</t>
  </si>
  <si>
    <t>003989</t>
  </si>
  <si>
    <t>ANGELINA COLLEGE</t>
  </si>
  <si>
    <t>1861</t>
  </si>
  <si>
    <t>227997</t>
  </si>
  <si>
    <t>AUSTIN COMMUNITY COLLEGE</t>
  </si>
  <si>
    <t>1340</t>
  </si>
  <si>
    <t>239954</t>
  </si>
  <si>
    <t>BLINN COLLEGE</t>
  </si>
  <si>
    <t>1788</t>
  </si>
  <si>
    <t>020990</t>
  </si>
  <si>
    <t>BRAZOSPORT COLLEGE</t>
  </si>
  <si>
    <t>1756</t>
  </si>
  <si>
    <t>014955</t>
  </si>
  <si>
    <t>CENTRAL TEXAS COLLEGE</t>
  </si>
  <si>
    <t>1643</t>
  </si>
  <si>
    <t>067956</t>
  </si>
  <si>
    <t>CISCO JUNIOR COLLEGE</t>
  </si>
  <si>
    <t>1778</t>
  </si>
  <si>
    <t>065957</t>
  </si>
  <si>
    <t>CLARENDON COLLEGE</t>
  </si>
  <si>
    <t>1759</t>
  </si>
  <si>
    <t>013953</t>
  </si>
  <si>
    <t>COASTAL BEND COLLEGE</t>
  </si>
  <si>
    <t>1782</t>
  </si>
  <si>
    <t>084971</t>
  </si>
  <si>
    <t>COLLEGE OF THE MAINLAND</t>
  </si>
  <si>
    <t>1995</t>
  </si>
  <si>
    <t>043949</t>
  </si>
  <si>
    <t>COLLIN CTY COMMUNITY COLLEGE</t>
  </si>
  <si>
    <t>1745</t>
  </si>
  <si>
    <t>057959</t>
  </si>
  <si>
    <t>DALLAS CTY COMMUNITY COLLEGE DIST</t>
  </si>
  <si>
    <t>1565</t>
  </si>
  <si>
    <t>178960</t>
  </si>
  <si>
    <t>DEL MAR COLLEGE</t>
  </si>
  <si>
    <t>1843</t>
  </si>
  <si>
    <t>071993</t>
  </si>
  <si>
    <t>EL PASO COMMUNITY COLLEGE</t>
  </si>
  <si>
    <t>1548</t>
  </si>
  <si>
    <t>117961</t>
  </si>
  <si>
    <t>FRANK PHILLIPS COLLEGE</t>
  </si>
  <si>
    <t>1780</t>
  </si>
  <si>
    <t>084962</t>
  </si>
  <si>
    <t>GALVESTON COLLEGE</t>
  </si>
  <si>
    <t>1736</t>
  </si>
  <si>
    <t>091963</t>
  </si>
  <si>
    <t>GRAYSON COUNTY COLLEGE</t>
  </si>
  <si>
    <t>1723</t>
  </si>
  <si>
    <t>109965</t>
  </si>
  <si>
    <t>HILL COLLEGE</t>
  </si>
  <si>
    <t>1853</t>
  </si>
  <si>
    <t>101994</t>
  </si>
  <si>
    <t>HOUSTON COMM COLLEGE SYSTEM</t>
  </si>
  <si>
    <t>1414</t>
  </si>
  <si>
    <t>114966</t>
  </si>
  <si>
    <t>HOWARD CTY JR COLLEGE DIST</t>
  </si>
  <si>
    <t>1417</t>
  </si>
  <si>
    <t>092967</t>
  </si>
  <si>
    <t>KILGORE COLLEGE</t>
  </si>
  <si>
    <t>1477</t>
  </si>
  <si>
    <t>240968</t>
  </si>
  <si>
    <t>LAREDO COMMUNITY COLLEGE</t>
  </si>
  <si>
    <t>1789</t>
  </si>
  <si>
    <t>101969</t>
  </si>
  <si>
    <t>LEE COLLEGE</t>
  </si>
  <si>
    <t>1858</t>
  </si>
  <si>
    <t>170996</t>
  </si>
  <si>
    <t>LONE STAR COLLEGE SYSTEM</t>
  </si>
  <si>
    <t>1761</t>
  </si>
  <si>
    <t>161970</t>
  </si>
  <si>
    <t>MCLENNAN COMMUNITY COLLEGE</t>
  </si>
  <si>
    <t>1859</t>
  </si>
  <si>
    <t>165995</t>
  </si>
  <si>
    <t>MIDLAND COLLEGE</t>
  </si>
  <si>
    <t>1428</t>
  </si>
  <si>
    <t>175972</t>
  </si>
  <si>
    <t>NAVARRO COLLEGE</t>
  </si>
  <si>
    <t>1695</t>
  </si>
  <si>
    <t>049958</t>
  </si>
  <si>
    <t>NORTH CENTRAL TX COLLEGE</t>
  </si>
  <si>
    <t>1992</t>
  </si>
  <si>
    <t>225998</t>
  </si>
  <si>
    <t>NORTHEAST TX COMMUNITY COLLEGE</t>
  </si>
  <si>
    <t>1540</t>
  </si>
  <si>
    <t>068973</t>
  </si>
  <si>
    <t>ODESSA COLLEGE</t>
  </si>
  <si>
    <t>1471</t>
  </si>
  <si>
    <t>183974</t>
  </si>
  <si>
    <t>PANOLA COLLEGE</t>
  </si>
  <si>
    <t>1547</t>
  </si>
  <si>
    <t>139975</t>
  </si>
  <si>
    <t>PARIS JUNIOR COLLEGE</t>
  </si>
  <si>
    <t>1563</t>
  </si>
  <si>
    <t>067976</t>
  </si>
  <si>
    <t>RANGER JUNIOR COLLEGE</t>
  </si>
  <si>
    <t>1699</t>
  </si>
  <si>
    <t>101978</t>
  </si>
  <si>
    <t>SAN JACINTO COLLEGE DIST</t>
  </si>
  <si>
    <t>1656</t>
  </si>
  <si>
    <t>110979</t>
  </si>
  <si>
    <t>SOUTH PLAINS COLLEGE</t>
  </si>
  <si>
    <t>2022</t>
  </si>
  <si>
    <t>108948</t>
  </si>
  <si>
    <t>SOUTH TEXAS COLLEGE</t>
  </si>
  <si>
    <t>1444</t>
  </si>
  <si>
    <t>232980</t>
  </si>
  <si>
    <t>SOUTHWEST TX JR COLLEGE</t>
  </si>
  <si>
    <t>1754</t>
  </si>
  <si>
    <t>220981</t>
  </si>
  <si>
    <t>TARRANT COUNTY COLLEGE DIST</t>
  </si>
  <si>
    <t>1690</t>
  </si>
  <si>
    <t>014982</t>
  </si>
  <si>
    <t>TEMPLE COLLEGE</t>
  </si>
  <si>
    <t>1640</t>
  </si>
  <si>
    <t>019983</t>
  </si>
  <si>
    <t>TEXARKANA COLLEGE</t>
  </si>
  <si>
    <t>1566</t>
  </si>
  <si>
    <t>031984</t>
  </si>
  <si>
    <t>TEXAS SOUTHMOST COLLEGE</t>
  </si>
  <si>
    <t>1415</t>
  </si>
  <si>
    <t>107964</t>
  </si>
  <si>
    <t>TRINITY VALLEY JR COLLEGE</t>
  </si>
  <si>
    <t>1469</t>
  </si>
  <si>
    <t>212985</t>
  </si>
  <si>
    <t>TYLER JUNIOR COLLEGE</t>
  </si>
  <si>
    <t>1832</t>
  </si>
  <si>
    <t>244991</t>
  </si>
  <si>
    <t>VERNON COLLEGE</t>
  </si>
  <si>
    <t>1542</t>
  </si>
  <si>
    <t>235986</t>
  </si>
  <si>
    <t>VICTORIA COLLEGE</t>
  </si>
  <si>
    <t>1541</t>
  </si>
  <si>
    <t>184987</t>
  </si>
  <si>
    <t>WEATHERFORD COLLEGE</t>
  </si>
  <si>
    <t>1827</t>
  </si>
  <si>
    <t>208992</t>
  </si>
  <si>
    <t>WESTERN TEXAS COLLEGE</t>
  </si>
  <si>
    <t>1416</t>
  </si>
  <si>
    <t>241988</t>
  </si>
  <si>
    <t>WHARTON COUNTY JR COLLEGE</t>
  </si>
  <si>
    <t xml:space="preserve">Public Education                                  </t>
  </si>
  <si>
    <t>0300</t>
  </si>
  <si>
    <t>109901</t>
  </si>
  <si>
    <t>ABBOTT ISD</t>
  </si>
  <si>
    <t>0301</t>
  </si>
  <si>
    <t>095901</t>
  </si>
  <si>
    <t>ABERNATHY ISD</t>
  </si>
  <si>
    <t>0302</t>
  </si>
  <si>
    <t>221901</t>
  </si>
  <si>
    <t>ABILENE ISD</t>
  </si>
  <si>
    <t>0303</t>
  </si>
  <si>
    <t>014901</t>
  </si>
  <si>
    <t>ACADEMY ISD</t>
  </si>
  <si>
    <t>1625</t>
  </si>
  <si>
    <t>180903</t>
  </si>
  <si>
    <t>ADRIAN ISD</t>
  </si>
  <si>
    <t>0308</t>
  </si>
  <si>
    <t>178901</t>
  </si>
  <si>
    <t>AGUA DULCE ISD</t>
  </si>
  <si>
    <t>0309</t>
  </si>
  <si>
    <t>015901</t>
  </si>
  <si>
    <t>ALAMO HEIGHTS ISD</t>
  </si>
  <si>
    <t>0311</t>
  </si>
  <si>
    <t>250906</t>
  </si>
  <si>
    <t>ALBA GOLDEN ISD</t>
  </si>
  <si>
    <t>0312</t>
  </si>
  <si>
    <t>209901</t>
  </si>
  <si>
    <t>ALBANY ISD</t>
  </si>
  <si>
    <t>0313</t>
  </si>
  <si>
    <t>101902</t>
  </si>
  <si>
    <t>ALDINE ISD</t>
  </si>
  <si>
    <t>1573</t>
  </si>
  <si>
    <t>184907</t>
  </si>
  <si>
    <t>ALEDO ISD</t>
  </si>
  <si>
    <t>0315</t>
  </si>
  <si>
    <t>125901</t>
  </si>
  <si>
    <t>ALICE ISD</t>
  </si>
  <si>
    <t>0316</t>
  </si>
  <si>
    <t>101903</t>
  </si>
  <si>
    <t>ALIEF ISD</t>
  </si>
  <si>
    <t>0317</t>
  </si>
  <si>
    <t>043901</t>
  </si>
  <si>
    <t>ALLEN ISD</t>
  </si>
  <si>
    <t>0319</t>
  </si>
  <si>
    <t>022901</t>
  </si>
  <si>
    <t>ALPINE ISD</t>
  </si>
  <si>
    <t>0320</t>
  </si>
  <si>
    <t>037901</t>
  </si>
  <si>
    <t>ALTO ISD</t>
  </si>
  <si>
    <t>0322</t>
  </si>
  <si>
    <t>126901</t>
  </si>
  <si>
    <t>ALVARADO ISD</t>
  </si>
  <si>
    <t>0323</t>
  </si>
  <si>
    <t>020901</t>
  </si>
  <si>
    <t>ALVIN ISD</t>
  </si>
  <si>
    <t>0324</t>
  </si>
  <si>
    <t>249901</t>
  </si>
  <si>
    <t>ALVORD ISD</t>
  </si>
  <si>
    <t>0326</t>
  </si>
  <si>
    <t>188901</t>
  </si>
  <si>
    <t>AMARILLO ISD</t>
  </si>
  <si>
    <t>0327</t>
  </si>
  <si>
    <t>140901</t>
  </si>
  <si>
    <t>AMHERST ISD</t>
  </si>
  <si>
    <t>0328</t>
  </si>
  <si>
    <t>036901</t>
  </si>
  <si>
    <t>ANAHUAC ISD</t>
  </si>
  <si>
    <t>2020</t>
  </si>
  <si>
    <t>001910</t>
  </si>
  <si>
    <t>ANDERSON CTY SPC ED CO OP</t>
  </si>
  <si>
    <t>0329</t>
  </si>
  <si>
    <t>093901</t>
  </si>
  <si>
    <t>ANDERSON-SHIRO CONS ISD</t>
  </si>
  <si>
    <t>0330</t>
  </si>
  <si>
    <t>002901</t>
  </si>
  <si>
    <t>ANDREWS ISD</t>
  </si>
  <si>
    <t>0331</t>
  </si>
  <si>
    <t>020902</t>
  </si>
  <si>
    <t>ANGLETON ISD</t>
  </si>
  <si>
    <t>0332</t>
  </si>
  <si>
    <t>043902</t>
  </si>
  <si>
    <t>ANNA ISD</t>
  </si>
  <si>
    <t>0334</t>
  </si>
  <si>
    <t>127901</t>
  </si>
  <si>
    <t>ANSON ISD</t>
  </si>
  <si>
    <t>1657</t>
  </si>
  <si>
    <t>071906</t>
  </si>
  <si>
    <t>ANTHONY ISD</t>
  </si>
  <si>
    <t>0335</t>
  </si>
  <si>
    <t>110901</t>
  </si>
  <si>
    <t>ANTON ISD</t>
  </si>
  <si>
    <t>1674</t>
  </si>
  <si>
    <t>228905</t>
  </si>
  <si>
    <t>APPLE SPRINGS ISD</t>
  </si>
  <si>
    <t>1797</t>
  </si>
  <si>
    <t>109912</t>
  </si>
  <si>
    <t>AQUILLA ISD</t>
  </si>
  <si>
    <t>1572</t>
  </si>
  <si>
    <t>004901</t>
  </si>
  <si>
    <t>ARANSAS COUNTY ISD</t>
  </si>
  <si>
    <t>0337</t>
  </si>
  <si>
    <t>205901</t>
  </si>
  <si>
    <t>ARANSAS PASS ISD</t>
  </si>
  <si>
    <t>0338</t>
  </si>
  <si>
    <t>005901</t>
  </si>
  <si>
    <t>ARCHER CITY ISD</t>
  </si>
  <si>
    <t>1923</t>
  </si>
  <si>
    <t>061910</t>
  </si>
  <si>
    <t>ARGYLE ISD</t>
  </si>
  <si>
    <t>0339</t>
  </si>
  <si>
    <t>220901</t>
  </si>
  <si>
    <t>ARLINGTON ISD</t>
  </si>
  <si>
    <t>0340</t>
  </si>
  <si>
    <t>212901</t>
  </si>
  <si>
    <t>ARP ISD</t>
  </si>
  <si>
    <t>0342</t>
  </si>
  <si>
    <t>217901</t>
  </si>
  <si>
    <t>ASPERMONT ISD</t>
  </si>
  <si>
    <t>0343</t>
  </si>
  <si>
    <t>107901</t>
  </si>
  <si>
    <t>ATHENS ISD</t>
  </si>
  <si>
    <t>0344</t>
  </si>
  <si>
    <t>034901</t>
  </si>
  <si>
    <t>ATLANTA ISD</t>
  </si>
  <si>
    <t>0345</t>
  </si>
  <si>
    <t>061907</t>
  </si>
  <si>
    <t>AUBREY ISD</t>
  </si>
  <si>
    <t>0346</t>
  </si>
  <si>
    <t>227901</t>
  </si>
  <si>
    <t>AUSTIN ISD</t>
  </si>
  <si>
    <t>0347</t>
  </si>
  <si>
    <t>196901</t>
  </si>
  <si>
    <t>AUSTWELL TIVOLI ISD</t>
  </si>
  <si>
    <t>0348</t>
  </si>
  <si>
    <t>070901</t>
  </si>
  <si>
    <t>AVALON ISD</t>
  </si>
  <si>
    <t>0349</t>
  </si>
  <si>
    <t>194902</t>
  </si>
  <si>
    <t>AVERY ISD</t>
  </si>
  <si>
    <t>0350</t>
  </si>
  <si>
    <t>034902</t>
  </si>
  <si>
    <t>AVINGER ISD</t>
  </si>
  <si>
    <t>1984</t>
  </si>
  <si>
    <t>161918</t>
  </si>
  <si>
    <t>AXTELL ISD</t>
  </si>
  <si>
    <t>1432</t>
  </si>
  <si>
    <t>220915</t>
  </si>
  <si>
    <t>AZLE ISD</t>
  </si>
  <si>
    <t>0354</t>
  </si>
  <si>
    <t>030903</t>
  </si>
  <si>
    <t>BAIRD ISD</t>
  </si>
  <si>
    <t>0355</t>
  </si>
  <si>
    <t>200901</t>
  </si>
  <si>
    <t>BALLINGER ISD</t>
  </si>
  <si>
    <t>0356</t>
  </si>
  <si>
    <t>195902</t>
  </si>
  <si>
    <t>BALMORHEA ISD</t>
  </si>
  <si>
    <t>1678</t>
  </si>
  <si>
    <t>010902</t>
  </si>
  <si>
    <t>BANDERA ISD</t>
  </si>
  <si>
    <t>0357</t>
  </si>
  <si>
    <t>025901</t>
  </si>
  <si>
    <t>BANGS ISD</t>
  </si>
  <si>
    <t>1489</t>
  </si>
  <si>
    <t>178913</t>
  </si>
  <si>
    <t>BANQUETE ISD</t>
  </si>
  <si>
    <t>0358</t>
  </si>
  <si>
    <t>036902</t>
  </si>
  <si>
    <t>BARBERS HILL ISD</t>
  </si>
  <si>
    <t>1336</t>
  </si>
  <si>
    <t>014902</t>
  </si>
  <si>
    <t>BARTLETT ISD</t>
  </si>
  <si>
    <t>0363</t>
  </si>
  <si>
    <t>011901</t>
  </si>
  <si>
    <t>BASTROP ISD</t>
  </si>
  <si>
    <t>0365</t>
  </si>
  <si>
    <t>158901</t>
  </si>
  <si>
    <t>BAY CITY ISD</t>
  </si>
  <si>
    <t>0368</t>
  </si>
  <si>
    <t>123910</t>
  </si>
  <si>
    <t>BEAUMONT ISD</t>
  </si>
  <si>
    <t>0369</t>
  </si>
  <si>
    <t>183901</t>
  </si>
  <si>
    <t>BECKVILLE ISD</t>
  </si>
  <si>
    <t>0371</t>
  </si>
  <si>
    <t>013901</t>
  </si>
  <si>
    <t>BEEVILLE ISD</t>
  </si>
  <si>
    <t>0372</t>
  </si>
  <si>
    <t>039904</t>
  </si>
  <si>
    <t>BELLEVUE ISD</t>
  </si>
  <si>
    <t>0373</t>
  </si>
  <si>
    <t>091901</t>
  </si>
  <si>
    <t>BELLS ISD</t>
  </si>
  <si>
    <t>0374</t>
  </si>
  <si>
    <t>008901</t>
  </si>
  <si>
    <t>BELLVILLE ISD</t>
  </si>
  <si>
    <t>0375</t>
  </si>
  <si>
    <t>014903</t>
  </si>
  <si>
    <t>BELTON ISD</t>
  </si>
  <si>
    <t>0377</t>
  </si>
  <si>
    <t>125902</t>
  </si>
  <si>
    <t>BEN BOLT PALITO ISD</t>
  </si>
  <si>
    <t>0376</t>
  </si>
  <si>
    <t>066901</t>
  </si>
  <si>
    <t>BENAVIDES ISD</t>
  </si>
  <si>
    <t>1935</t>
  </si>
  <si>
    <t>138904</t>
  </si>
  <si>
    <t>BENJAMIN ISD</t>
  </si>
  <si>
    <t>0388</t>
  </si>
  <si>
    <t>230901</t>
  </si>
  <si>
    <t>BIG SANDY ISD</t>
  </si>
  <si>
    <t>1366</t>
  </si>
  <si>
    <t>187901</t>
  </si>
  <si>
    <t>0389</t>
  </si>
  <si>
    <t>114901</t>
  </si>
  <si>
    <t>BIG SPRING ISD</t>
  </si>
  <si>
    <t>0392</t>
  </si>
  <si>
    <t>220902</t>
  </si>
  <si>
    <t>BIRDVILLE ISD</t>
  </si>
  <si>
    <t>0393</t>
  </si>
  <si>
    <t>178902</t>
  </si>
  <si>
    <t>BISHOP CONS ISD</t>
  </si>
  <si>
    <t>1945</t>
  </si>
  <si>
    <t>177903</t>
  </si>
  <si>
    <t>BLACKWELL ISD</t>
  </si>
  <si>
    <t>0395</t>
  </si>
  <si>
    <t>016902</t>
  </si>
  <si>
    <t>BLANCO ISD</t>
  </si>
  <si>
    <t>0618</t>
  </si>
  <si>
    <t>116915</t>
  </si>
  <si>
    <t>BLAND ISD</t>
  </si>
  <si>
    <t>2001</t>
  </si>
  <si>
    <t>025904</t>
  </si>
  <si>
    <t>BLANKET ISD</t>
  </si>
  <si>
    <t>1943</t>
  </si>
  <si>
    <t>034909</t>
  </si>
  <si>
    <t>BLOOMBURG ISD</t>
  </si>
  <si>
    <t>0398</t>
  </si>
  <si>
    <t>175902</t>
  </si>
  <si>
    <t>BLOOMING GROVE ISD</t>
  </si>
  <si>
    <t>0399</t>
  </si>
  <si>
    <t>235901</t>
  </si>
  <si>
    <t>BLOOMINGTON ISD</t>
  </si>
  <si>
    <t>1912</t>
  </si>
  <si>
    <t>043917</t>
  </si>
  <si>
    <t>BLUE RIDGE ISD</t>
  </si>
  <si>
    <t>1925</t>
  </si>
  <si>
    <t>072904</t>
  </si>
  <si>
    <t>BLUFF DALE ISD</t>
  </si>
  <si>
    <t>1626</t>
  </si>
  <si>
    <t>109913</t>
  </si>
  <si>
    <t>BLUM ISD</t>
  </si>
  <si>
    <t>0403</t>
  </si>
  <si>
    <t>130901</t>
  </si>
  <si>
    <t>BOERNE ISD</t>
  </si>
  <si>
    <t>1856</t>
  </si>
  <si>
    <t>116916</t>
  </si>
  <si>
    <t>BOLES ISD</t>
  </si>
  <si>
    <t>0405</t>
  </si>
  <si>
    <t>241901</t>
  </si>
  <si>
    <t>BOLING ISD</t>
  </si>
  <si>
    <t>0407</t>
  </si>
  <si>
    <t>074903</t>
  </si>
  <si>
    <t>BONHAM ISD</t>
  </si>
  <si>
    <t>0409</t>
  </si>
  <si>
    <t>148901</t>
  </si>
  <si>
    <t>BOOKER ISD</t>
  </si>
  <si>
    <t>1621</t>
  </si>
  <si>
    <t>017901</t>
  </si>
  <si>
    <t>BORDEN COUNTY ISD</t>
  </si>
  <si>
    <t>0410</t>
  </si>
  <si>
    <t>117901</t>
  </si>
  <si>
    <t>BORGER ISD</t>
  </si>
  <si>
    <t>1746</t>
  </si>
  <si>
    <t>161923</t>
  </si>
  <si>
    <t>BOSQUEVILLE ISD</t>
  </si>
  <si>
    <t>0411</t>
  </si>
  <si>
    <t>185901</t>
  </si>
  <si>
    <t>BOVINA ISD</t>
  </si>
  <si>
    <t>0058</t>
  </si>
  <si>
    <t>019000</t>
  </si>
  <si>
    <t>BOWIE COUNTY SCHOOL DIST</t>
  </si>
  <si>
    <t>0412</t>
  </si>
  <si>
    <t>169901</t>
  </si>
  <si>
    <t>BOWIE ISD</t>
  </si>
  <si>
    <t>0413</t>
  </si>
  <si>
    <t>249902</t>
  </si>
  <si>
    <t>BOYD ISD</t>
  </si>
  <si>
    <t>1586</t>
  </si>
  <si>
    <t>180901</t>
  </si>
  <si>
    <t>BOYS RANCH ISD</t>
  </si>
  <si>
    <t>0414</t>
  </si>
  <si>
    <t>136901</t>
  </si>
  <si>
    <t>BRACKETT ISD</t>
  </si>
  <si>
    <t>0415</t>
  </si>
  <si>
    <t>160901</t>
  </si>
  <si>
    <t>BRADY ISD</t>
  </si>
  <si>
    <t>1268</t>
  </si>
  <si>
    <t>008903</t>
  </si>
  <si>
    <t>BRAZOS ISD</t>
  </si>
  <si>
    <t>1398</t>
  </si>
  <si>
    <t>020905</t>
  </si>
  <si>
    <t>BRAZOSPORT ISD</t>
  </si>
  <si>
    <t>0419</t>
  </si>
  <si>
    <t>215901</t>
  </si>
  <si>
    <t>BRECKENRIDGE ISD</t>
  </si>
  <si>
    <t>0420</t>
  </si>
  <si>
    <t>198901</t>
  </si>
  <si>
    <t>BREMOND ISD</t>
  </si>
  <si>
    <t>0421</t>
  </si>
  <si>
    <t>239901</t>
  </si>
  <si>
    <t>BRENHAM ISD</t>
  </si>
  <si>
    <t>1475</t>
  </si>
  <si>
    <t>181901</t>
  </si>
  <si>
    <t>BRIDGE CITY ISD</t>
  </si>
  <si>
    <t>0422</t>
  </si>
  <si>
    <t>249903</t>
  </si>
  <si>
    <t>BRIDGEPORT ISD</t>
  </si>
  <si>
    <t>1694</t>
  </si>
  <si>
    <t>203902</t>
  </si>
  <si>
    <t>BROADDUS ISD</t>
  </si>
  <si>
    <t>1870</t>
  </si>
  <si>
    <t>184909</t>
  </si>
  <si>
    <t>BROCK ISD</t>
  </si>
  <si>
    <t>0424</t>
  </si>
  <si>
    <t>041901</t>
  </si>
  <si>
    <t>BRONTE ISD</t>
  </si>
  <si>
    <t>1058</t>
  </si>
  <si>
    <t>121902</t>
  </si>
  <si>
    <t>BROOKELAND ISD</t>
  </si>
  <si>
    <t>2002</t>
  </si>
  <si>
    <t>025908</t>
  </si>
  <si>
    <t>BROOKESMITH ISD</t>
  </si>
  <si>
    <t>0606</t>
  </si>
  <si>
    <t>024901</t>
  </si>
  <si>
    <t>BROOKS COUNTY ISD</t>
  </si>
  <si>
    <t>0426</t>
  </si>
  <si>
    <t>223901</t>
  </si>
  <si>
    <t>BROWNFIELD ISD</t>
  </si>
  <si>
    <t>0427</t>
  </si>
  <si>
    <t>107902</t>
  </si>
  <si>
    <t>BROWNSBORO ISD</t>
  </si>
  <si>
    <t>0428</t>
  </si>
  <si>
    <t>031901</t>
  </si>
  <si>
    <t>BROWNSVILLE ISD</t>
  </si>
  <si>
    <t>0429</t>
  </si>
  <si>
    <t>025902</t>
  </si>
  <si>
    <t>BROWNWOOD ISD</t>
  </si>
  <si>
    <t>1985</t>
  </si>
  <si>
    <t>161919</t>
  </si>
  <si>
    <t>BRUCEVILLE-EDDY ISD</t>
  </si>
  <si>
    <t>0430</t>
  </si>
  <si>
    <t>021902</t>
  </si>
  <si>
    <t>BRYAN ISD</t>
  </si>
  <si>
    <t>0431</t>
  </si>
  <si>
    <t>119901</t>
  </si>
  <si>
    <t>BRYSON ISD</t>
  </si>
  <si>
    <t>1948</t>
  </si>
  <si>
    <t>166907</t>
  </si>
  <si>
    <t>BUCKHOLTS ISD</t>
  </si>
  <si>
    <t>0435</t>
  </si>
  <si>
    <t>186901</t>
  </si>
  <si>
    <t>BUENA VISTA ISD</t>
  </si>
  <si>
    <t>0436</t>
  </si>
  <si>
    <t>145901</t>
  </si>
  <si>
    <t>BUFFALO ISD</t>
  </si>
  <si>
    <t>0437</t>
  </si>
  <si>
    <t>212902</t>
  </si>
  <si>
    <t>BULLARD ISD</t>
  </si>
  <si>
    <t>0438</t>
  </si>
  <si>
    <t>121903</t>
  </si>
  <si>
    <t>BUNA ISD</t>
  </si>
  <si>
    <t>0439</t>
  </si>
  <si>
    <t>243901</t>
  </si>
  <si>
    <t>BURKBURNETT ISD</t>
  </si>
  <si>
    <t>0441</t>
  </si>
  <si>
    <t>176901</t>
  </si>
  <si>
    <t>BURKEVILLE ISD</t>
  </si>
  <si>
    <t>0442</t>
  </si>
  <si>
    <t>126902</t>
  </si>
  <si>
    <t>BURLESON ISD</t>
  </si>
  <si>
    <t>0444</t>
  </si>
  <si>
    <t>027903</t>
  </si>
  <si>
    <t>BURNET CONS ISD</t>
  </si>
  <si>
    <t>1683</t>
  </si>
  <si>
    <t>239903</t>
  </si>
  <si>
    <t>BURTON ISD</t>
  </si>
  <si>
    <t>1920</t>
  </si>
  <si>
    <t>188904</t>
  </si>
  <si>
    <t>BUSHLAND ISD</t>
  </si>
  <si>
    <t>0446</t>
  </si>
  <si>
    <t>109902</t>
  </si>
  <si>
    <t>BYNUM CONS ISD</t>
  </si>
  <si>
    <t>0448</t>
  </si>
  <si>
    <t>116901</t>
  </si>
  <si>
    <t>CADDO MILLS ISD</t>
  </si>
  <si>
    <t>0449</t>
  </si>
  <si>
    <t>178903</t>
  </si>
  <si>
    <t>CALALLEN ISD</t>
  </si>
  <si>
    <t>0450</t>
  </si>
  <si>
    <t>026901</t>
  </si>
  <si>
    <t>CALDWELL ISD</t>
  </si>
  <si>
    <t>1026</t>
  </si>
  <si>
    <t>029901</t>
  </si>
  <si>
    <t>CALHOUN COUNTY ISD</t>
  </si>
  <si>
    <t>1544</t>
  </si>
  <si>
    <t>049905</t>
  </si>
  <si>
    <t>CALLISBURG ISD</t>
  </si>
  <si>
    <t>0452</t>
  </si>
  <si>
    <t>198902</t>
  </si>
  <si>
    <t>CALVERT ISD</t>
  </si>
  <si>
    <t>0453</t>
  </si>
  <si>
    <t>166901</t>
  </si>
  <si>
    <t>CAMERON ISD</t>
  </si>
  <si>
    <t>0454</t>
  </si>
  <si>
    <t>116910</t>
  </si>
  <si>
    <t>CAMPBELL ISD</t>
  </si>
  <si>
    <t>0456</t>
  </si>
  <si>
    <t>106901</t>
  </si>
  <si>
    <t>CANADIAN ISD</t>
  </si>
  <si>
    <t>0457</t>
  </si>
  <si>
    <t>234902</t>
  </si>
  <si>
    <t>CANTON ISD</t>
  </si>
  <si>
    <t>1681</t>
  </si>
  <si>
    <t>071907</t>
  </si>
  <si>
    <t>CANUTILLO ISD</t>
  </si>
  <si>
    <t>0458</t>
  </si>
  <si>
    <t>191901</t>
  </si>
  <si>
    <t>CANYON ISD</t>
  </si>
  <si>
    <t>1396</t>
  </si>
  <si>
    <t>201913</t>
  </si>
  <si>
    <t>CARLISLE ISD</t>
  </si>
  <si>
    <t>0462</t>
  </si>
  <si>
    <t>064903</t>
  </si>
  <si>
    <t>CARRIZO SPRINGS CISD</t>
  </si>
  <si>
    <t>1680</t>
  </si>
  <si>
    <t>220919</t>
  </si>
  <si>
    <t>CARROLL ISD</t>
  </si>
  <si>
    <t>0463</t>
  </si>
  <si>
    <t>057903</t>
  </si>
  <si>
    <t>CARROLLTON FARMERS BRANCH</t>
  </si>
  <si>
    <t>0464</t>
  </si>
  <si>
    <t>183902</t>
  </si>
  <si>
    <t>CARTHAGE ISD</t>
  </si>
  <si>
    <t>1645</t>
  </si>
  <si>
    <t>220917</t>
  </si>
  <si>
    <t>CASTLEBERRY ISD</t>
  </si>
  <si>
    <t>0467</t>
  </si>
  <si>
    <t>001902</t>
  </si>
  <si>
    <t>CAYUGA ISD</t>
  </si>
  <si>
    <t>0469</t>
  </si>
  <si>
    <t>057904</t>
  </si>
  <si>
    <t>CEDAR HILL ISD</t>
  </si>
  <si>
    <t>0470</t>
  </si>
  <si>
    <t>116902</t>
  </si>
  <si>
    <t>CELESTE ISD</t>
  </si>
  <si>
    <t>0471</t>
  </si>
  <si>
    <t>043903</t>
  </si>
  <si>
    <t>CELINA ISD</t>
  </si>
  <si>
    <t>0472</t>
  </si>
  <si>
    <t>210901</t>
  </si>
  <si>
    <t>CENTER ISD</t>
  </si>
  <si>
    <t>0473</t>
  </si>
  <si>
    <t>133901</t>
  </si>
  <si>
    <t>CENTER POINT ISD</t>
  </si>
  <si>
    <t>1401</t>
  </si>
  <si>
    <t>145902</t>
  </si>
  <si>
    <t>CENTERVILLE ISD</t>
  </si>
  <si>
    <t>1664</t>
  </si>
  <si>
    <t>228904</t>
  </si>
  <si>
    <t>1598</t>
  </si>
  <si>
    <t>174908</t>
  </si>
  <si>
    <t>CENTRAL HEIGHTS ISD</t>
  </si>
  <si>
    <t>1639</t>
  </si>
  <si>
    <t>003907</t>
  </si>
  <si>
    <t>CENTRAL ISD</t>
  </si>
  <si>
    <t>1356</t>
  </si>
  <si>
    <t>101905</t>
  </si>
  <si>
    <t>CHANNELVIEW ISD</t>
  </si>
  <si>
    <t>1605</t>
  </si>
  <si>
    <t>103901</t>
  </si>
  <si>
    <t>CHANNING ISD</t>
  </si>
  <si>
    <t>1570</t>
  </si>
  <si>
    <t>212909</t>
  </si>
  <si>
    <t>CHAPEL HILL ISD</t>
  </si>
  <si>
    <t>2009</t>
  </si>
  <si>
    <t>225906</t>
  </si>
  <si>
    <t>0477</t>
  </si>
  <si>
    <t>007901</t>
  </si>
  <si>
    <t>CHARLOTTE ISD</t>
  </si>
  <si>
    <t>1937</t>
  </si>
  <si>
    <t>206903</t>
  </si>
  <si>
    <t>CHEROKEE ISD</t>
  </si>
  <si>
    <t>1676</t>
  </si>
  <si>
    <t>229906</t>
  </si>
  <si>
    <t>CHESTER ISD</t>
  </si>
  <si>
    <t>0478</t>
  </si>
  <si>
    <t>249904</t>
  </si>
  <si>
    <t>CHICO ISD</t>
  </si>
  <si>
    <t>0479</t>
  </si>
  <si>
    <t>038901</t>
  </si>
  <si>
    <t>CHILDRESS ISD</t>
  </si>
  <si>
    <t>0480</t>
  </si>
  <si>
    <t>099902</t>
  </si>
  <si>
    <t>CHILLICOTHE ISD</t>
  </si>
  <si>
    <t>0481</t>
  </si>
  <si>
    <t>073901</t>
  </si>
  <si>
    <t>CHILTON ISD</t>
  </si>
  <si>
    <t>1730</t>
  </si>
  <si>
    <t>161920</t>
  </si>
  <si>
    <t>CHINA SPRING ISD</t>
  </si>
  <si>
    <t>0483</t>
  </si>
  <si>
    <t>174901</t>
  </si>
  <si>
    <t>CHIRENO ISD</t>
  </si>
  <si>
    <t>0730</t>
  </si>
  <si>
    <t>139905</t>
  </si>
  <si>
    <t>CHISUM ISD</t>
  </si>
  <si>
    <t>0484</t>
  </si>
  <si>
    <t>226901</t>
  </si>
  <si>
    <t>CHRISTOVAL ISD</t>
  </si>
  <si>
    <t>0486</t>
  </si>
  <si>
    <t>067902</t>
  </si>
  <si>
    <t>CISCO ISD</t>
  </si>
  <si>
    <t>1716</t>
  </si>
  <si>
    <t>243906</t>
  </si>
  <si>
    <t>CITY VIEW ISD</t>
  </si>
  <si>
    <t>0488</t>
  </si>
  <si>
    <t>065901</t>
  </si>
  <si>
    <t>CLARENDON CONS ISD</t>
  </si>
  <si>
    <t>0489</t>
  </si>
  <si>
    <t>194904</t>
  </si>
  <si>
    <t>CLARKSVILLE ISD</t>
  </si>
  <si>
    <t>0490</t>
  </si>
  <si>
    <t>006902</t>
  </si>
  <si>
    <t>CLAUDE ISD</t>
  </si>
  <si>
    <t>0810</t>
  </si>
  <si>
    <t>084910</t>
  </si>
  <si>
    <t>CLEAR CREEK ISD</t>
  </si>
  <si>
    <t>0491</t>
  </si>
  <si>
    <t>126903</t>
  </si>
  <si>
    <t>CLEBURNE ISD</t>
  </si>
  <si>
    <t>0492</t>
  </si>
  <si>
    <t>146901</t>
  </si>
  <si>
    <t>CLEVELAND ISD</t>
  </si>
  <si>
    <t>0493</t>
  </si>
  <si>
    <t>018901</t>
  </si>
  <si>
    <t>CLIFTON ISD</t>
  </si>
  <si>
    <t>0494</t>
  </si>
  <si>
    <t>071901</t>
  </si>
  <si>
    <t>CLINT ISD</t>
  </si>
  <si>
    <t>0496</t>
  </si>
  <si>
    <t>030902</t>
  </si>
  <si>
    <t>CLYDE ISD</t>
  </si>
  <si>
    <t>0497</t>
  </si>
  <si>
    <t>114902</t>
  </si>
  <si>
    <t>COAHOMA ISD</t>
  </si>
  <si>
    <t>0498</t>
  </si>
  <si>
    <t>204901</t>
  </si>
  <si>
    <t>COLDSPRING OAKHURST ISD</t>
  </si>
  <si>
    <t>0499</t>
  </si>
  <si>
    <t>042901</t>
  </si>
  <si>
    <t>COLEMAN ISD</t>
  </si>
  <si>
    <t>0325</t>
  </si>
  <si>
    <t>021901</t>
  </si>
  <si>
    <t>COLLEGE STATION ISD</t>
  </si>
  <si>
    <t>0500</t>
  </si>
  <si>
    <t>091902</t>
  </si>
  <si>
    <t>COLLINSVILLE ISD</t>
  </si>
  <si>
    <t>0501</t>
  </si>
  <si>
    <t>229901</t>
  </si>
  <si>
    <t>COLMESNEIL ISD</t>
  </si>
  <si>
    <t>0502</t>
  </si>
  <si>
    <t>168901</t>
  </si>
  <si>
    <t>COLORADO ISD</t>
  </si>
  <si>
    <t>1284</t>
  </si>
  <si>
    <t>020907</t>
  </si>
  <si>
    <t>COLUMBIA BRAZORIA ISD</t>
  </si>
  <si>
    <t>0503</t>
  </si>
  <si>
    <t>045902</t>
  </si>
  <si>
    <t>COLUMBUS ISD</t>
  </si>
  <si>
    <t>1796</t>
  </si>
  <si>
    <t>046902</t>
  </si>
  <si>
    <t>COMAL ISD</t>
  </si>
  <si>
    <t>0504</t>
  </si>
  <si>
    <t>047901</t>
  </si>
  <si>
    <t>COMANCHE ISD</t>
  </si>
  <si>
    <t>0505</t>
  </si>
  <si>
    <t>130902</t>
  </si>
  <si>
    <t>COMFORT ISD</t>
  </si>
  <si>
    <t>0506</t>
  </si>
  <si>
    <t>116903</t>
  </si>
  <si>
    <t>COMMERCE ISD</t>
  </si>
  <si>
    <t>1882</t>
  </si>
  <si>
    <t>043918</t>
  </si>
  <si>
    <t>COMMUNITY ISD</t>
  </si>
  <si>
    <t>1008</t>
  </si>
  <si>
    <t>112908</t>
  </si>
  <si>
    <t>COMO PICKTON ISD</t>
  </si>
  <si>
    <t>0508</t>
  </si>
  <si>
    <t>233903</t>
  </si>
  <si>
    <t>COMSTOCK ISD</t>
  </si>
  <si>
    <t>1583</t>
  </si>
  <si>
    <t>161921</t>
  </si>
  <si>
    <t>CONNALLY CONS ISD</t>
  </si>
  <si>
    <t>0509</t>
  </si>
  <si>
    <t>170902</t>
  </si>
  <si>
    <t>CONROE ISD</t>
  </si>
  <si>
    <t>0511</t>
  </si>
  <si>
    <t>147901</t>
  </si>
  <si>
    <t>COOLIDGE ISD</t>
  </si>
  <si>
    <t>0513</t>
  </si>
  <si>
    <t>060902</t>
  </si>
  <si>
    <t>COOPER ISD</t>
  </si>
  <si>
    <t>1692</t>
  </si>
  <si>
    <t>057922</t>
  </si>
  <si>
    <t>COPPELL ISD</t>
  </si>
  <si>
    <t>0514</t>
  </si>
  <si>
    <t>050910</t>
  </si>
  <si>
    <t>COPPERAS COVE ISD</t>
  </si>
  <si>
    <t>0515</t>
  </si>
  <si>
    <t>178904</t>
  </si>
  <si>
    <t>CORPUS CHRISTI ISD</t>
  </si>
  <si>
    <t>0516</t>
  </si>
  <si>
    <t>187904</t>
  </si>
  <si>
    <t>CORRIGAN CAMDEN CISD</t>
  </si>
  <si>
    <t>0517</t>
  </si>
  <si>
    <t>175903</t>
  </si>
  <si>
    <t>CORSICANA ISD</t>
  </si>
  <si>
    <t>0518</t>
  </si>
  <si>
    <t>095902</t>
  </si>
  <si>
    <t>COTTON CENTER ISD</t>
  </si>
  <si>
    <t>1580</t>
  </si>
  <si>
    <t>142901</t>
  </si>
  <si>
    <t>COTULLA ISD</t>
  </si>
  <si>
    <t>1955</t>
  </si>
  <si>
    <t>246914</t>
  </si>
  <si>
    <t>COUPLAND ISD</t>
  </si>
  <si>
    <t>0521</t>
  </si>
  <si>
    <t>109903</t>
  </si>
  <si>
    <t>COVINGTON ISD</t>
  </si>
  <si>
    <t>0522</t>
  </si>
  <si>
    <t>129901</t>
  </si>
  <si>
    <t>CRANDALL ISD</t>
  </si>
  <si>
    <t>0523</t>
  </si>
  <si>
    <t>052901</t>
  </si>
  <si>
    <t>CRANE ISD</t>
  </si>
  <si>
    <t>1637</t>
  </si>
  <si>
    <t>018908</t>
  </si>
  <si>
    <t>CRANFILLS GAP ISD</t>
  </si>
  <si>
    <t>0524</t>
  </si>
  <si>
    <t>161901</t>
  </si>
  <si>
    <t>CRAWFORD ISD</t>
  </si>
  <si>
    <t>0092</t>
  </si>
  <si>
    <t>053001</t>
  </si>
  <si>
    <t>CROCKETT CTY SCHOOL DIST</t>
  </si>
  <si>
    <t>0525</t>
  </si>
  <si>
    <t>113901</t>
  </si>
  <si>
    <t>CROCKETT ISD</t>
  </si>
  <si>
    <t>0526</t>
  </si>
  <si>
    <t>101906</t>
  </si>
  <si>
    <t>CROSBY ISD</t>
  </si>
  <si>
    <t>0527</t>
  </si>
  <si>
    <t>054901</t>
  </si>
  <si>
    <t>CROSBYTON CONS ISD</t>
  </si>
  <si>
    <t>0528</t>
  </si>
  <si>
    <t>030901</t>
  </si>
  <si>
    <t>CROSS PLAINS ISD</t>
  </si>
  <si>
    <t>0529</t>
  </si>
  <si>
    <t>107904</t>
  </si>
  <si>
    <t>CROSS ROADS ISD</t>
  </si>
  <si>
    <t>0530</t>
  </si>
  <si>
    <t>078901</t>
  </si>
  <si>
    <t>CROWELL CONS ISD</t>
  </si>
  <si>
    <t>1787</t>
  </si>
  <si>
    <t>220912</t>
  </si>
  <si>
    <t>CROWLEY ISD</t>
  </si>
  <si>
    <t>1408</t>
  </si>
  <si>
    <t>254901</t>
  </si>
  <si>
    <t>CRYSTAL CITY ISD</t>
  </si>
  <si>
    <t>0531</t>
  </si>
  <si>
    <t>062901</t>
  </si>
  <si>
    <t>CUERO ISD</t>
  </si>
  <si>
    <t>1800</t>
  </si>
  <si>
    <t>055901</t>
  </si>
  <si>
    <t>CULBERSON COUNTY-ALLAMOORE ISD</t>
  </si>
  <si>
    <t>0532</t>
  </si>
  <si>
    <t>112905</t>
  </si>
  <si>
    <t>CUMBY ISD</t>
  </si>
  <si>
    <t>0534</t>
  </si>
  <si>
    <t>174902</t>
  </si>
  <si>
    <t>CUSHING ISD</t>
  </si>
  <si>
    <t>0603</t>
  </si>
  <si>
    <t>101907</t>
  </si>
  <si>
    <t>CYPRESS FAIRBANKS ISD</t>
  </si>
  <si>
    <t>0552</t>
  </si>
  <si>
    <t>163902</t>
  </si>
  <si>
    <t>D HANIS ISD</t>
  </si>
  <si>
    <t>0535</t>
  </si>
  <si>
    <t>172902</t>
  </si>
  <si>
    <t>DAINGERFIELD-LONE STAR ISD</t>
  </si>
  <si>
    <t>0536</t>
  </si>
  <si>
    <t>056901</t>
  </si>
  <si>
    <t>DALHART ISD</t>
  </si>
  <si>
    <t>0096</t>
  </si>
  <si>
    <t>057000</t>
  </si>
  <si>
    <t>DALLAS COUNTY SCHOOL DISTRICT</t>
  </si>
  <si>
    <t>0537</t>
  </si>
  <si>
    <t>057905</t>
  </si>
  <si>
    <t>DALLAS ISD</t>
  </si>
  <si>
    <t>0538</t>
  </si>
  <si>
    <t>020910</t>
  </si>
  <si>
    <t>DAMON ISD</t>
  </si>
  <si>
    <t>0539</t>
  </si>
  <si>
    <t>020904</t>
  </si>
  <si>
    <t>DANBURY ISD</t>
  </si>
  <si>
    <t>1337</t>
  </si>
  <si>
    <t>148905</t>
  </si>
  <si>
    <t>DARROUZETT ISD</t>
  </si>
  <si>
    <t>0540</t>
  </si>
  <si>
    <t>175904</t>
  </si>
  <si>
    <t>DAWSON ISD</t>
  </si>
  <si>
    <t>1585</t>
  </si>
  <si>
    <t>058902</t>
  </si>
  <si>
    <t>0541</t>
  </si>
  <si>
    <t>146902</t>
  </si>
  <si>
    <t>DAYTON ISD</t>
  </si>
  <si>
    <t>0543</t>
  </si>
  <si>
    <t>019901</t>
  </si>
  <si>
    <t>DE KALB ISD</t>
  </si>
  <si>
    <t>0544</t>
  </si>
  <si>
    <t>047902</t>
  </si>
  <si>
    <t>DE LEON ISD</t>
  </si>
  <si>
    <t>1359</t>
  </si>
  <si>
    <t>057906</t>
  </si>
  <si>
    <t>DE SOTO ISD</t>
  </si>
  <si>
    <t>0542</t>
  </si>
  <si>
    <t>249905</t>
  </si>
  <si>
    <t>DECATUR ISD</t>
  </si>
  <si>
    <t>1370</t>
  </si>
  <si>
    <t>101908</t>
  </si>
  <si>
    <t>DEER PARK ISD</t>
  </si>
  <si>
    <t>1729</t>
  </si>
  <si>
    <t>227910</t>
  </si>
  <si>
    <t>DEL VALLE ISD</t>
  </si>
  <si>
    <t>1589</t>
  </si>
  <si>
    <t>115903</t>
  </si>
  <si>
    <t>DELL CITY ISD</t>
  </si>
  <si>
    <t>0546</t>
  </si>
  <si>
    <t>091903</t>
  </si>
  <si>
    <t>DENISON ISD</t>
  </si>
  <si>
    <t>0547</t>
  </si>
  <si>
    <t>061901</t>
  </si>
  <si>
    <t>DENTON ISD</t>
  </si>
  <si>
    <t>1156</t>
  </si>
  <si>
    <t>251901</t>
  </si>
  <si>
    <t>DENVER CITY ISD</t>
  </si>
  <si>
    <t>0550</t>
  </si>
  <si>
    <t>194905</t>
  </si>
  <si>
    <t>DETROIT ISD</t>
  </si>
  <si>
    <t>1407</t>
  </si>
  <si>
    <t>146903</t>
  </si>
  <si>
    <t>DEVERS ISD</t>
  </si>
  <si>
    <t>0551</t>
  </si>
  <si>
    <t>163901</t>
  </si>
  <si>
    <t>DEVINE ISD</t>
  </si>
  <si>
    <t>1960</t>
  </si>
  <si>
    <t>081906</t>
  </si>
  <si>
    <t>DEW ISD</t>
  </si>
  <si>
    <t>1751</t>
  </si>
  <si>
    <t>176903</t>
  </si>
  <si>
    <t>DEWEYVILLE ISD</t>
  </si>
  <si>
    <t>1599</t>
  </si>
  <si>
    <t>003905</t>
  </si>
  <si>
    <t>DIBOLL ISD</t>
  </si>
  <si>
    <t>1377</t>
  </si>
  <si>
    <t>084901</t>
  </si>
  <si>
    <t>DICKINSON ISD</t>
  </si>
  <si>
    <t>0555</t>
  </si>
  <si>
    <t>082902</t>
  </si>
  <si>
    <t>DILLEY ISD</t>
  </si>
  <si>
    <t>1772</t>
  </si>
  <si>
    <t>144903</t>
  </si>
  <si>
    <t>DIME BOX ISD</t>
  </si>
  <si>
    <t>0557</t>
  </si>
  <si>
    <t>035901</t>
  </si>
  <si>
    <t>DIMMITT ISD</t>
  </si>
  <si>
    <t>2015</t>
  </si>
  <si>
    <t>133905</t>
  </si>
  <si>
    <t>DIVIDE ISD</t>
  </si>
  <si>
    <t>0558</t>
  </si>
  <si>
    <t>074904</t>
  </si>
  <si>
    <t>DODD CITY ISD</t>
  </si>
  <si>
    <t>0561</t>
  </si>
  <si>
    <t>108902</t>
  </si>
  <si>
    <t>DONNA ISD</t>
  </si>
  <si>
    <t>0125</t>
  </si>
  <si>
    <t>086024</t>
  </si>
  <si>
    <t>DOSS CONS CSD</t>
  </si>
  <si>
    <t>1950</t>
  </si>
  <si>
    <t>174911</t>
  </si>
  <si>
    <t>DOUGLASS ISD</t>
  </si>
  <si>
    <t>1559</t>
  </si>
  <si>
    <t>105904</t>
  </si>
  <si>
    <t>DRIPPING SPRINGS ISD</t>
  </si>
  <si>
    <t>0565</t>
  </si>
  <si>
    <t>178905</t>
  </si>
  <si>
    <t>DRISCOLL ISD</t>
  </si>
  <si>
    <t>0566</t>
  </si>
  <si>
    <t>072902</t>
  </si>
  <si>
    <t>DUBLIN ISD</t>
  </si>
  <si>
    <t>0567</t>
  </si>
  <si>
    <t>171901</t>
  </si>
  <si>
    <t>DUMAS ISD</t>
  </si>
  <si>
    <t>0568</t>
  </si>
  <si>
    <t>057907</t>
  </si>
  <si>
    <t>DUNCANVILLE ISD</t>
  </si>
  <si>
    <t>1670</t>
  </si>
  <si>
    <t>220918</t>
  </si>
  <si>
    <t>EAGLE MOUNT SAGINAW ISD</t>
  </si>
  <si>
    <t>0571</t>
  </si>
  <si>
    <t>159901</t>
  </si>
  <si>
    <t>EAGLE PASS ISD</t>
  </si>
  <si>
    <t>1672</t>
  </si>
  <si>
    <t>227909</t>
  </si>
  <si>
    <t>EANES ISD</t>
  </si>
  <si>
    <t>1837</t>
  </si>
  <si>
    <t>025909</t>
  </si>
  <si>
    <t>EARLY ISD</t>
  </si>
  <si>
    <t>0572</t>
  </si>
  <si>
    <t>241902</t>
  </si>
  <si>
    <t>EAST BERNARD ISD</t>
  </si>
  <si>
    <t>1777</t>
  </si>
  <si>
    <t>015911</t>
  </si>
  <si>
    <t>EAST CENTRAL ISD</t>
  </si>
  <si>
    <t>0573</t>
  </si>
  <si>
    <t>036903</t>
  </si>
  <si>
    <t>EAST CHAMBERS ISD</t>
  </si>
  <si>
    <t>0574</t>
  </si>
  <si>
    <t>067903</t>
  </si>
  <si>
    <t>EASTLAND ISD</t>
  </si>
  <si>
    <t>0576</t>
  </si>
  <si>
    <t>068901</t>
  </si>
  <si>
    <t>ECTOR CTY ISD</t>
  </si>
  <si>
    <t>0575</t>
  </si>
  <si>
    <t>074905</t>
  </si>
  <si>
    <t>ECTOR ISD</t>
  </si>
  <si>
    <t>0577</t>
  </si>
  <si>
    <t>108903</t>
  </si>
  <si>
    <t>EDCOUCH ELSA ISD</t>
  </si>
  <si>
    <t>0578</t>
  </si>
  <si>
    <t>048901</t>
  </si>
  <si>
    <t>EDEN CISD</t>
  </si>
  <si>
    <t>0579</t>
  </si>
  <si>
    <t>234903</t>
  </si>
  <si>
    <t>EDGEWOOD ISD</t>
  </si>
  <si>
    <t>1562</t>
  </si>
  <si>
    <t>015905</t>
  </si>
  <si>
    <t>0580</t>
  </si>
  <si>
    <t>108904</t>
  </si>
  <si>
    <t>EDINBURG CISD</t>
  </si>
  <si>
    <t>0581</t>
  </si>
  <si>
    <t>120901</t>
  </si>
  <si>
    <t>EDNA ISD</t>
  </si>
  <si>
    <t>0583</t>
  </si>
  <si>
    <t>241903</t>
  </si>
  <si>
    <t>EL CAMPO ISD</t>
  </si>
  <si>
    <t>0592</t>
  </si>
  <si>
    <t>071902</t>
  </si>
  <si>
    <t>EL PASO ISD</t>
  </si>
  <si>
    <t>0585</t>
  </si>
  <si>
    <t>243902</t>
  </si>
  <si>
    <t>ELECTRA ISD</t>
  </si>
  <si>
    <t>0586</t>
  </si>
  <si>
    <t>011902</t>
  </si>
  <si>
    <t>ELGIN ISD</t>
  </si>
  <si>
    <t>0589</t>
  </si>
  <si>
    <t>001903</t>
  </si>
  <si>
    <t>ELKHART ISD</t>
  </si>
  <si>
    <t>1613</t>
  </si>
  <si>
    <t>102906</t>
  </si>
  <si>
    <t>ELYSIAN FIELDS ISD</t>
  </si>
  <si>
    <t>0595</t>
  </si>
  <si>
    <t>070903</t>
  </si>
  <si>
    <t>ENNIS ISD</t>
  </si>
  <si>
    <t>1575</t>
  </si>
  <si>
    <t>049906</t>
  </si>
  <si>
    <t>ERA ISD</t>
  </si>
  <si>
    <t>1951</t>
  </si>
  <si>
    <t>174910</t>
  </si>
  <si>
    <t>ETOILE ISD</t>
  </si>
  <si>
    <t>1752</t>
  </si>
  <si>
    <t>030906</t>
  </si>
  <si>
    <t>EULA ISD</t>
  </si>
  <si>
    <t>0599</t>
  </si>
  <si>
    <t>107905</t>
  </si>
  <si>
    <t>EUSTACE ISD</t>
  </si>
  <si>
    <t>1619</t>
  </si>
  <si>
    <t>121906</t>
  </si>
  <si>
    <t>EVADALE ISD</t>
  </si>
  <si>
    <t>1392</t>
  </si>
  <si>
    <t>050901</t>
  </si>
  <si>
    <t>EVANT ISD</t>
  </si>
  <si>
    <t>0601</t>
  </si>
  <si>
    <t>220904</t>
  </si>
  <si>
    <t>EVERMAN ISD</t>
  </si>
  <si>
    <t>1977</t>
  </si>
  <si>
    <t>210906</t>
  </si>
  <si>
    <t>EXCELSIOR ISD</t>
  </si>
  <si>
    <t>1976</t>
  </si>
  <si>
    <t>143906</t>
  </si>
  <si>
    <t>EZZELL ISD</t>
  </si>
  <si>
    <t>0602</t>
  </si>
  <si>
    <t>071903</t>
  </si>
  <si>
    <t>FABENS ISD</t>
  </si>
  <si>
    <t>0604</t>
  </si>
  <si>
    <t>081902</t>
  </si>
  <si>
    <t>FAIRFIELD ISD</t>
  </si>
  <si>
    <t>1877</t>
  </si>
  <si>
    <t>128904</t>
  </si>
  <si>
    <t>FALLS CITY ISD</t>
  </si>
  <si>
    <t>0792</t>
  </si>
  <si>
    <t>060914</t>
  </si>
  <si>
    <t>FANNINDEL ISD</t>
  </si>
  <si>
    <t>0608</t>
  </si>
  <si>
    <t>043904</t>
  </si>
  <si>
    <t>FARMERSVILLE ISD</t>
  </si>
  <si>
    <t>0609</t>
  </si>
  <si>
    <t>185902</t>
  </si>
  <si>
    <t>FARWELL ISD</t>
  </si>
  <si>
    <t>1865</t>
  </si>
  <si>
    <t>075906</t>
  </si>
  <si>
    <t>FAYETTEVILLE ISD</t>
  </si>
  <si>
    <t>0612</t>
  </si>
  <si>
    <t>070905</t>
  </si>
  <si>
    <t>FERRIS ISD</t>
  </si>
  <si>
    <t>0614</t>
  </si>
  <si>
    <t>075901</t>
  </si>
  <si>
    <t>FLATONIA ISD</t>
  </si>
  <si>
    <t>0616</t>
  </si>
  <si>
    <t>246902</t>
  </si>
  <si>
    <t>FLORENCE ISD</t>
  </si>
  <si>
    <t>0617</t>
  </si>
  <si>
    <t>247901</t>
  </si>
  <si>
    <t>FLORESVILLE ISD</t>
  </si>
  <si>
    <t>1491</t>
  </si>
  <si>
    <t>178914</t>
  </si>
  <si>
    <t>FLOUR BLUFF ISD</t>
  </si>
  <si>
    <t>0619</t>
  </si>
  <si>
    <t>077901</t>
  </si>
  <si>
    <t>FLOYDADA ISD</t>
  </si>
  <si>
    <t>0621</t>
  </si>
  <si>
    <t>148902</t>
  </si>
  <si>
    <t>FOLLETT ISD</t>
  </si>
  <si>
    <t>1652</t>
  </si>
  <si>
    <t>169910</t>
  </si>
  <si>
    <t>FORESTBURG ISD</t>
  </si>
  <si>
    <t>0622</t>
  </si>
  <si>
    <t>129902</t>
  </si>
  <si>
    <t>FORNEY ISD</t>
  </si>
  <si>
    <t>1556</t>
  </si>
  <si>
    <t>114904</t>
  </si>
  <si>
    <t>FORSAN ISD</t>
  </si>
  <si>
    <t>1195</t>
  </si>
  <si>
    <t>079907</t>
  </si>
  <si>
    <t>FORT BEND ISD</t>
  </si>
  <si>
    <t>1611</t>
  </si>
  <si>
    <t>122901</t>
  </si>
  <si>
    <t>FORT DAVIS ISD</t>
  </si>
  <si>
    <t>2017</t>
  </si>
  <si>
    <t>242906</t>
  </si>
  <si>
    <t>FORT ELLIOTT CONS ISD</t>
  </si>
  <si>
    <t>1460</t>
  </si>
  <si>
    <t>115901</t>
  </si>
  <si>
    <t>FORT HANCOCK ISD</t>
  </si>
  <si>
    <t>1592</t>
  </si>
  <si>
    <t>015914</t>
  </si>
  <si>
    <t>FORT SAM HOUSTON ISD</t>
  </si>
  <si>
    <t>0624</t>
  </si>
  <si>
    <t>186902</t>
  </si>
  <si>
    <t>FORT STOCKTON ISD</t>
  </si>
  <si>
    <t>0625</t>
  </si>
  <si>
    <t>220905</t>
  </si>
  <si>
    <t>FORT WORTH ISD</t>
  </si>
  <si>
    <t>0627</t>
  </si>
  <si>
    <t>198903</t>
  </si>
  <si>
    <t>FRANKLIN ISD</t>
  </si>
  <si>
    <t>0628</t>
  </si>
  <si>
    <t>001904</t>
  </si>
  <si>
    <t>FRANKSTON ISD</t>
  </si>
  <si>
    <t>0629</t>
  </si>
  <si>
    <t>086901</t>
  </si>
  <si>
    <t>FREDERICKSBURG ISD</t>
  </si>
  <si>
    <t>1709</t>
  </si>
  <si>
    <t>066903</t>
  </si>
  <si>
    <t>FREER ISD</t>
  </si>
  <si>
    <t>1840</t>
  </si>
  <si>
    <t>152907</t>
  </si>
  <si>
    <t>FRENSHIP ISD</t>
  </si>
  <si>
    <t>1496</t>
  </si>
  <si>
    <t>084911</t>
  </si>
  <si>
    <t>FRIENDSWOOD ISD</t>
  </si>
  <si>
    <t>0633</t>
  </si>
  <si>
    <t>185903</t>
  </si>
  <si>
    <t>FRIONA ISD</t>
  </si>
  <si>
    <t>0634</t>
  </si>
  <si>
    <t>043905</t>
  </si>
  <si>
    <t>FRISCO ISD</t>
  </si>
  <si>
    <t>0635</t>
  </si>
  <si>
    <t>175905</t>
  </si>
  <si>
    <t>FROST ISD</t>
  </si>
  <si>
    <t>1555</t>
  </si>
  <si>
    <t>234909</t>
  </si>
  <si>
    <t>FRUITVALE ISD</t>
  </si>
  <si>
    <t>0637</t>
  </si>
  <si>
    <t>049901</t>
  </si>
  <si>
    <t>GAINESVILLE ISD</t>
  </si>
  <si>
    <t>0638</t>
  </si>
  <si>
    <t>101910</t>
  </si>
  <si>
    <t>GALENA PARK ISD</t>
  </si>
  <si>
    <t>0640</t>
  </si>
  <si>
    <t>084902</t>
  </si>
  <si>
    <t>GALVESTON ISD</t>
  </si>
  <si>
    <t>0641</t>
  </si>
  <si>
    <t>120902</t>
  </si>
  <si>
    <t>GANADO ISD</t>
  </si>
  <si>
    <t>0642</t>
  </si>
  <si>
    <t>057909</t>
  </si>
  <si>
    <t>GARLAND ISD</t>
  </si>
  <si>
    <t>1936</t>
  </si>
  <si>
    <t>184911</t>
  </si>
  <si>
    <t>GARNER ISD</t>
  </si>
  <si>
    <t>0644</t>
  </si>
  <si>
    <t>174903</t>
  </si>
  <si>
    <t>GARRISON ISD</t>
  </si>
  <si>
    <t>1636</t>
  </si>
  <si>
    <t>183904</t>
  </si>
  <si>
    <t>GARY ISD</t>
  </si>
  <si>
    <t>0647</t>
  </si>
  <si>
    <t>050902</t>
  </si>
  <si>
    <t>GATESVILLE ISD</t>
  </si>
  <si>
    <t>1949</t>
  </si>
  <si>
    <t>166902</t>
  </si>
  <si>
    <t>GAUSE ISD</t>
  </si>
  <si>
    <t>0651</t>
  </si>
  <si>
    <t>149901</t>
  </si>
  <si>
    <t>GEORGE WEST ISD</t>
  </si>
  <si>
    <t>0650</t>
  </si>
  <si>
    <t>246904</t>
  </si>
  <si>
    <t>GEORGETOWN ISD</t>
  </si>
  <si>
    <t>1953</t>
  </si>
  <si>
    <t>161925</t>
  </si>
  <si>
    <t>GHOLSON ISD</t>
  </si>
  <si>
    <t>0652</t>
  </si>
  <si>
    <t>144901</t>
  </si>
  <si>
    <t>GIDDINGS ISD</t>
  </si>
  <si>
    <t>0653</t>
  </si>
  <si>
    <t>230902</t>
  </si>
  <si>
    <t>GILMER ISD</t>
  </si>
  <si>
    <t>0655</t>
  </si>
  <si>
    <t>092901</t>
  </si>
  <si>
    <t>GLADEWATER CTY LINE ISD</t>
  </si>
  <si>
    <t>0656</t>
  </si>
  <si>
    <t>087901</t>
  </si>
  <si>
    <t>GLASSCOCK COUNTY ISD</t>
  </si>
  <si>
    <t>0657</t>
  </si>
  <si>
    <t>213901</t>
  </si>
  <si>
    <t>GLEN ROSE ISD</t>
  </si>
  <si>
    <t>0659</t>
  </si>
  <si>
    <t>126911</t>
  </si>
  <si>
    <t>GODLEY ISD</t>
  </si>
  <si>
    <t>1564</t>
  </si>
  <si>
    <t>169906</t>
  </si>
  <si>
    <t>GOLDBURG ISD</t>
  </si>
  <si>
    <t>0662</t>
  </si>
  <si>
    <t>167901</t>
  </si>
  <si>
    <t>GOLDTHWAITE ISD</t>
  </si>
  <si>
    <t>0663</t>
  </si>
  <si>
    <t>088902</t>
  </si>
  <si>
    <t>GOLIAD ISD</t>
  </si>
  <si>
    <t>0665</t>
  </si>
  <si>
    <t>089901</t>
  </si>
  <si>
    <t>GONZALES ISD</t>
  </si>
  <si>
    <t>0667</t>
  </si>
  <si>
    <t>187903</t>
  </si>
  <si>
    <t>GOODRICH ISD</t>
  </si>
  <si>
    <t>0668</t>
  </si>
  <si>
    <t>101911</t>
  </si>
  <si>
    <t>GOOSE CREEK CISD</t>
  </si>
  <si>
    <t>0669</t>
  </si>
  <si>
    <t>182901</t>
  </si>
  <si>
    <t>GORDON ISD</t>
  </si>
  <si>
    <t>0671</t>
  </si>
  <si>
    <t>067904</t>
  </si>
  <si>
    <t>GORMAN ISD</t>
  </si>
  <si>
    <t>1617</t>
  </si>
  <si>
    <t>156905</t>
  </si>
  <si>
    <t>GRADY ISD</t>
  </si>
  <si>
    <t>0672</t>
  </si>
  <si>
    <t>182902</t>
  </si>
  <si>
    <t>GRAFORD ISD</t>
  </si>
  <si>
    <t>0673</t>
  </si>
  <si>
    <t>252901</t>
  </si>
  <si>
    <t>GRAHAM ISD</t>
  </si>
  <si>
    <t>0674</t>
  </si>
  <si>
    <t>111901</t>
  </si>
  <si>
    <t>GRANBURY ISD</t>
  </si>
  <si>
    <t>0675</t>
  </si>
  <si>
    <t>057910</t>
  </si>
  <si>
    <t>GRAND PRAIRIE ISD</t>
  </si>
  <si>
    <t>0676</t>
  </si>
  <si>
    <t>234904</t>
  </si>
  <si>
    <t>GRAND SALINE ISD</t>
  </si>
  <si>
    <t>1666</t>
  </si>
  <si>
    <t>238904</t>
  </si>
  <si>
    <t>GRANDFALLS ROYALTY ISD</t>
  </si>
  <si>
    <t>1962</t>
  </si>
  <si>
    <t>090905</t>
  </si>
  <si>
    <t>GRANDVIEW HOPKINS ISD</t>
  </si>
  <si>
    <t>0677</t>
  </si>
  <si>
    <t>126904</t>
  </si>
  <si>
    <t>GRANDVIEW ISD</t>
  </si>
  <si>
    <t>0678</t>
  </si>
  <si>
    <t>246905</t>
  </si>
  <si>
    <t>GRANGER ISD</t>
  </si>
  <si>
    <t>1904</t>
  </si>
  <si>
    <t>226907</t>
  </si>
  <si>
    <t>GRAPE CREEK ISD</t>
  </si>
  <si>
    <t>0679</t>
  </si>
  <si>
    <t>113902</t>
  </si>
  <si>
    <t>GRAPELAND ISD</t>
  </si>
  <si>
    <t>0680</t>
  </si>
  <si>
    <t>220906</t>
  </si>
  <si>
    <t>GRAPEVINE COLLEYVILLE</t>
  </si>
  <si>
    <t>0682</t>
  </si>
  <si>
    <t>116905</t>
  </si>
  <si>
    <t>GREENVILLE ISD</t>
  </si>
  <si>
    <t>1630</t>
  </si>
  <si>
    <t>165902</t>
  </si>
  <si>
    <t>GREENWOOD ISD</t>
  </si>
  <si>
    <t>0683</t>
  </si>
  <si>
    <t>205902</t>
  </si>
  <si>
    <t>GREGORY-PORTLAND ISD</t>
  </si>
  <si>
    <t>0684</t>
  </si>
  <si>
    <t>147902</t>
  </si>
  <si>
    <t>GROESBECK ISD</t>
  </si>
  <si>
    <t>0685</t>
  </si>
  <si>
    <t>033901</t>
  </si>
  <si>
    <t>GROOM ISD</t>
  </si>
  <si>
    <t>0686</t>
  </si>
  <si>
    <t>228901</t>
  </si>
  <si>
    <t>GROVETON ISD</t>
  </si>
  <si>
    <t>0687</t>
  </si>
  <si>
    <t>098901</t>
  </si>
  <si>
    <t>GRUVER ISD</t>
  </si>
  <si>
    <t>1931</t>
  </si>
  <si>
    <t>091917</t>
  </si>
  <si>
    <t>GUNTER ISD</t>
  </si>
  <si>
    <t>0689</t>
  </si>
  <si>
    <t>047903</t>
  </si>
  <si>
    <t>GUSTINE ISD</t>
  </si>
  <si>
    <t>0174</t>
  </si>
  <si>
    <t>135001</t>
  </si>
  <si>
    <t>GUTHRIE CSD</t>
  </si>
  <si>
    <t>0690</t>
  </si>
  <si>
    <t>095903</t>
  </si>
  <si>
    <t>HALE CENTER ISD</t>
  </si>
  <si>
    <t>0691</t>
  </si>
  <si>
    <t>143901</t>
  </si>
  <si>
    <t>HALLETTSVILLE ISD</t>
  </si>
  <si>
    <t>1986</t>
  </si>
  <si>
    <t>161924</t>
  </si>
  <si>
    <t>HALLSBURG ISD</t>
  </si>
  <si>
    <t>1608</t>
  </si>
  <si>
    <t>102904</t>
  </si>
  <si>
    <t>HALLSVILLE ISD</t>
  </si>
  <si>
    <t>0692</t>
  </si>
  <si>
    <t>097902</t>
  </si>
  <si>
    <t>HAMILTON ISD</t>
  </si>
  <si>
    <t>0693</t>
  </si>
  <si>
    <t>127903</t>
  </si>
  <si>
    <t>HAMLIN ISD</t>
  </si>
  <si>
    <t>1380</t>
  </si>
  <si>
    <t>123914</t>
  </si>
  <si>
    <t>HAMSHIRE FANNETT ISD</t>
  </si>
  <si>
    <t>0696</t>
  </si>
  <si>
    <t>219901</t>
  </si>
  <si>
    <t>HAPPY ISD</t>
  </si>
  <si>
    <t>1393</t>
  </si>
  <si>
    <t>146904</t>
  </si>
  <si>
    <t>HARDIN ISD</t>
  </si>
  <si>
    <t>1166</t>
  </si>
  <si>
    <t>100905</t>
  </si>
  <si>
    <t>HARDIN-JEFFERSON ISD</t>
  </si>
  <si>
    <t>0697</t>
  </si>
  <si>
    <t>015904</t>
  </si>
  <si>
    <t>HARLANDALE ISD</t>
  </si>
  <si>
    <t>1685</t>
  </si>
  <si>
    <t>102905</t>
  </si>
  <si>
    <t>HARLETON ISD</t>
  </si>
  <si>
    <t>0698</t>
  </si>
  <si>
    <t>031903</t>
  </si>
  <si>
    <t>HARLINGEN CISD</t>
  </si>
  <si>
    <t>1578</t>
  </si>
  <si>
    <t>230905</t>
  </si>
  <si>
    <t>HARMONY ISD</t>
  </si>
  <si>
    <t>1346</t>
  </si>
  <si>
    <t>086902</t>
  </si>
  <si>
    <t>HARPER ISD</t>
  </si>
  <si>
    <t>0140</t>
  </si>
  <si>
    <t>101000</t>
  </si>
  <si>
    <t>HARRIS CTY DEPT EDUCATION</t>
  </si>
  <si>
    <t>0699</t>
  </si>
  <si>
    <t>244901</t>
  </si>
  <si>
    <t>HARROLD ISD</t>
  </si>
  <si>
    <t>1635</t>
  </si>
  <si>
    <t>035902</t>
  </si>
  <si>
    <t>HART ISD</t>
  </si>
  <si>
    <t>1848</t>
  </si>
  <si>
    <t>103902</t>
  </si>
  <si>
    <t>HARTLEY ISD</t>
  </si>
  <si>
    <t>2010</t>
  </si>
  <si>
    <t>225907</t>
  </si>
  <si>
    <t>HARTS BLUFF ISD</t>
  </si>
  <si>
    <t>0702</t>
  </si>
  <si>
    <t>104901</t>
  </si>
  <si>
    <t>HASKELL CISD</t>
  </si>
  <si>
    <t>1378</t>
  </si>
  <si>
    <t>250902</t>
  </si>
  <si>
    <t>HAWKINS ISD</t>
  </si>
  <si>
    <t>0703</t>
  </si>
  <si>
    <t>127904</t>
  </si>
  <si>
    <t>HAWLEY ISD</t>
  </si>
  <si>
    <t>1783</t>
  </si>
  <si>
    <t>105906</t>
  </si>
  <si>
    <t>HAYS CONS ISD</t>
  </si>
  <si>
    <t>0704</t>
  </si>
  <si>
    <t>198905</t>
  </si>
  <si>
    <t>HEARNE ISD</t>
  </si>
  <si>
    <t>0707</t>
  </si>
  <si>
    <t>065902</t>
  </si>
  <si>
    <t>HEDLEY ISD</t>
  </si>
  <si>
    <t>0708</t>
  </si>
  <si>
    <t>202903</t>
  </si>
  <si>
    <t>HEMPHILL ISD</t>
  </si>
  <si>
    <t>0709</t>
  </si>
  <si>
    <t>237902</t>
  </si>
  <si>
    <t>HEMPSTEAD ISD</t>
  </si>
  <si>
    <t>0710</t>
  </si>
  <si>
    <t>201902</t>
  </si>
  <si>
    <t>HENDERSON ISD</t>
  </si>
  <si>
    <t>0711</t>
  </si>
  <si>
    <t>039902</t>
  </si>
  <si>
    <t>HENRIETTA ISD</t>
  </si>
  <si>
    <t>0712</t>
  </si>
  <si>
    <t>059901</t>
  </si>
  <si>
    <t>HEREFORD ISD</t>
  </si>
  <si>
    <t>0713</t>
  </si>
  <si>
    <t>208901</t>
  </si>
  <si>
    <t>HERMLEIGH ISD</t>
  </si>
  <si>
    <t>0715</t>
  </si>
  <si>
    <t>097903</t>
  </si>
  <si>
    <t>HICO ISD</t>
  </si>
  <si>
    <t>0716</t>
  </si>
  <si>
    <t>108905</t>
  </si>
  <si>
    <t>HIDALGO ISD</t>
  </si>
  <si>
    <t>0717</t>
  </si>
  <si>
    <t>148903</t>
  </si>
  <si>
    <t>HIGGINS ISD</t>
  </si>
  <si>
    <t>1458</t>
  </si>
  <si>
    <t>084903</t>
  </si>
  <si>
    <t>HIGH ISLAND ISD</t>
  </si>
  <si>
    <t>1654</t>
  </si>
  <si>
    <t>177905</t>
  </si>
  <si>
    <t>HIGHLAND ISD</t>
  </si>
  <si>
    <t>0720</t>
  </si>
  <si>
    <t>057911</t>
  </si>
  <si>
    <t>HIGHLAND PARK ISD</t>
  </si>
  <si>
    <t>1919</t>
  </si>
  <si>
    <t>188903</t>
  </si>
  <si>
    <t>0721</t>
  </si>
  <si>
    <t>109904</t>
  </si>
  <si>
    <t>HILLSBORO ISD</t>
  </si>
  <si>
    <t>1479</t>
  </si>
  <si>
    <t>084908</t>
  </si>
  <si>
    <t>HITCHCOCK ISD</t>
  </si>
  <si>
    <t>0723</t>
  </si>
  <si>
    <t>014905</t>
  </si>
  <si>
    <t>HOLLAND ISD</t>
  </si>
  <si>
    <t>0724</t>
  </si>
  <si>
    <t>005902</t>
  </si>
  <si>
    <t>HOLLIDAY ISD</t>
  </si>
  <si>
    <t>0725</t>
  </si>
  <si>
    <t>163904</t>
  </si>
  <si>
    <t>HONDO ISD</t>
  </si>
  <si>
    <t>0726</t>
  </si>
  <si>
    <t>074907</t>
  </si>
  <si>
    <t>HONEY GROVE ISD</t>
  </si>
  <si>
    <t>0727</t>
  </si>
  <si>
    <t>019902</t>
  </si>
  <si>
    <t>HOOKS ISD</t>
  </si>
  <si>
    <t>0728</t>
  </si>
  <si>
    <t>101912</t>
  </si>
  <si>
    <t>HOUSTON ISD</t>
  </si>
  <si>
    <t>0729</t>
  </si>
  <si>
    <t>091905</t>
  </si>
  <si>
    <t>HOWE ISD</t>
  </si>
  <si>
    <t>0731</t>
  </si>
  <si>
    <t>109905</t>
  </si>
  <si>
    <t>HUBBARD ISD</t>
  </si>
  <si>
    <t>1996</t>
  </si>
  <si>
    <t>019913</t>
  </si>
  <si>
    <t>1926</t>
  </si>
  <si>
    <t>072908</t>
  </si>
  <si>
    <t>HUCKABAY ISD</t>
  </si>
  <si>
    <t>1376</t>
  </si>
  <si>
    <t>003902</t>
  </si>
  <si>
    <t>HUDSON ISD</t>
  </si>
  <si>
    <t>1765</t>
  </si>
  <si>
    <t>101925</t>
  </si>
  <si>
    <t>HUFFMAN ISD</t>
  </si>
  <si>
    <t>0732</t>
  </si>
  <si>
    <t>034903</t>
  </si>
  <si>
    <t>HUGHES SPRINGS ISD</t>
  </si>
  <si>
    <t>0733</t>
  </si>
  <si>
    <t>146905</t>
  </si>
  <si>
    <t>HULL DAISETTA ISD</t>
  </si>
  <si>
    <t>0734</t>
  </si>
  <si>
    <t>101913</t>
  </si>
  <si>
    <t>HUMBLE ISD</t>
  </si>
  <si>
    <t>0735</t>
  </si>
  <si>
    <t>133902</t>
  </si>
  <si>
    <t>HUNT ISD</t>
  </si>
  <si>
    <t>0736</t>
  </si>
  <si>
    <t>003904</t>
  </si>
  <si>
    <t>HUNTINGTON ISD</t>
  </si>
  <si>
    <t>0737</t>
  </si>
  <si>
    <t>236902</t>
  </si>
  <si>
    <t>HUNTSVILLE ISD</t>
  </si>
  <si>
    <t>0598</t>
  </si>
  <si>
    <t>220916</t>
  </si>
  <si>
    <t>HURST-EULESS-BEDFORD ISD</t>
  </si>
  <si>
    <t>0738</t>
  </si>
  <si>
    <t>246906</t>
  </si>
  <si>
    <t>HUTTO ISD</t>
  </si>
  <si>
    <t>1842</t>
  </si>
  <si>
    <t>152910</t>
  </si>
  <si>
    <t>IDALOU ISD</t>
  </si>
  <si>
    <t>1474</t>
  </si>
  <si>
    <t>120905</t>
  </si>
  <si>
    <t>INDUSTRIAL ISD</t>
  </si>
  <si>
    <t>0742</t>
  </si>
  <si>
    <t>205903</t>
  </si>
  <si>
    <t>INGLESIDE ISD</t>
  </si>
  <si>
    <t>1784</t>
  </si>
  <si>
    <t>133904</t>
  </si>
  <si>
    <t>INGRAM ISD</t>
  </si>
  <si>
    <t>0743</t>
  </si>
  <si>
    <t>093903</t>
  </si>
  <si>
    <t>IOLA ISD</t>
  </si>
  <si>
    <t>0745</t>
  </si>
  <si>
    <t>243903</t>
  </si>
  <si>
    <t>IOWA PARK CONS ISD</t>
  </si>
  <si>
    <t>1786</t>
  </si>
  <si>
    <t>208903</t>
  </si>
  <si>
    <t>IRA ISD</t>
  </si>
  <si>
    <t>1141</t>
  </si>
  <si>
    <t>186903</t>
  </si>
  <si>
    <t>IRAAN-SHEFFIELD ISD</t>
  </si>
  <si>
    <t>1982</t>
  </si>
  <si>
    <t>018906</t>
  </si>
  <si>
    <t>IREDELL ISD</t>
  </si>
  <si>
    <t>0897</t>
  </si>
  <si>
    <t>118902</t>
  </si>
  <si>
    <t>IRION COUNTY ISD</t>
  </si>
  <si>
    <t>0747</t>
  </si>
  <si>
    <t>057912</t>
  </si>
  <si>
    <t>IRVING ISD</t>
  </si>
  <si>
    <t>0748</t>
  </si>
  <si>
    <t>070907</t>
  </si>
  <si>
    <t>ITALY ISD</t>
  </si>
  <si>
    <t>0749</t>
  </si>
  <si>
    <t>109907</t>
  </si>
  <si>
    <t>ITASCA ISD</t>
  </si>
  <si>
    <t>0750</t>
  </si>
  <si>
    <t>119902</t>
  </si>
  <si>
    <t>JACKSBORO ISD</t>
  </si>
  <si>
    <t>0751</t>
  </si>
  <si>
    <t>037904</t>
  </si>
  <si>
    <t>JACKSONVILLE ISD</t>
  </si>
  <si>
    <t>0752</t>
  </si>
  <si>
    <t>246907</t>
  </si>
  <si>
    <t>JARRELL ISD</t>
  </si>
  <si>
    <t>0753</t>
  </si>
  <si>
    <t>121904</t>
  </si>
  <si>
    <t>JASPER ISD</t>
  </si>
  <si>
    <t>0754</t>
  </si>
  <si>
    <t>132902</t>
  </si>
  <si>
    <t>JAYTON GIRARD ISD</t>
  </si>
  <si>
    <t>0755</t>
  </si>
  <si>
    <t>155901</t>
  </si>
  <si>
    <t>JEFFERSON ISD</t>
  </si>
  <si>
    <t>0706</t>
  </si>
  <si>
    <t>124901</t>
  </si>
  <si>
    <t>JIM HOGG COUNTY ISD</t>
  </si>
  <si>
    <t>1246</t>
  </si>
  <si>
    <t>221911</t>
  </si>
  <si>
    <t>JIM NED CONS ISD</t>
  </si>
  <si>
    <t>0757</t>
  </si>
  <si>
    <t>210902</t>
  </si>
  <si>
    <t>JOAQUIN ISD</t>
  </si>
  <si>
    <t>1629</t>
  </si>
  <si>
    <t>016901</t>
  </si>
  <si>
    <t>JOHNSON CITY ISD</t>
  </si>
  <si>
    <t>1942</t>
  </si>
  <si>
    <t>050909</t>
  </si>
  <si>
    <t>JONESBORO ISD</t>
  </si>
  <si>
    <t>0759</t>
  </si>
  <si>
    <t>126905</t>
  </si>
  <si>
    <t>JOSHUA ISD</t>
  </si>
  <si>
    <t>0760</t>
  </si>
  <si>
    <t>007902</t>
  </si>
  <si>
    <t>JOURDANTON ISD</t>
  </si>
  <si>
    <t>1779</t>
  </si>
  <si>
    <t>015916</t>
  </si>
  <si>
    <t>JUDSON ISD</t>
  </si>
  <si>
    <t>0761</t>
  </si>
  <si>
    <t>134901</t>
  </si>
  <si>
    <t>JUNCTION ISD</t>
  </si>
  <si>
    <t>1353</t>
  </si>
  <si>
    <t>102901</t>
  </si>
  <si>
    <t>KARNACK ISD</t>
  </si>
  <si>
    <t>0763</t>
  </si>
  <si>
    <t>128901</t>
  </si>
  <si>
    <t>KARNES CITY ISD</t>
  </si>
  <si>
    <t>0764</t>
  </si>
  <si>
    <t>101914</t>
  </si>
  <si>
    <t>KATY ISD</t>
  </si>
  <si>
    <t>0765</t>
  </si>
  <si>
    <t>129903</t>
  </si>
  <si>
    <t>KAUFMAN ISD</t>
  </si>
  <si>
    <t>0766</t>
  </si>
  <si>
    <t>126906</t>
  </si>
  <si>
    <t>KEENE ISD</t>
  </si>
  <si>
    <t>0767</t>
  </si>
  <si>
    <t>220907</t>
  </si>
  <si>
    <t>KELLER ISD</t>
  </si>
  <si>
    <t>0768</t>
  </si>
  <si>
    <t>242905</t>
  </si>
  <si>
    <t>KELTON ISD</t>
  </si>
  <si>
    <t>0769</t>
  </si>
  <si>
    <t>129904</t>
  </si>
  <si>
    <t>KEMP ISD</t>
  </si>
  <si>
    <t>0170</t>
  </si>
  <si>
    <t>131001</t>
  </si>
  <si>
    <t>KENEDY COUNTY WIDE CSD</t>
  </si>
  <si>
    <t>0770</t>
  </si>
  <si>
    <t>128902</t>
  </si>
  <si>
    <t>KENEDY ISD</t>
  </si>
  <si>
    <t>1887</t>
  </si>
  <si>
    <t>113906</t>
  </si>
  <si>
    <t>KENNARD ISD</t>
  </si>
  <si>
    <t>1588</t>
  </si>
  <si>
    <t>220914</t>
  </si>
  <si>
    <t>KENNEDALE ISD</t>
  </si>
  <si>
    <t>0772</t>
  </si>
  <si>
    <t>175907</t>
  </si>
  <si>
    <t>KERENS ISD</t>
  </si>
  <si>
    <t>0771</t>
  </si>
  <si>
    <t>248901</t>
  </si>
  <si>
    <t>KERMIT ISD</t>
  </si>
  <si>
    <t>0773</t>
  </si>
  <si>
    <t>133903</t>
  </si>
  <si>
    <t>KERRVILLE ISD</t>
  </si>
  <si>
    <t>0776</t>
  </si>
  <si>
    <t>092902</t>
  </si>
  <si>
    <t>KILGORE ISD</t>
  </si>
  <si>
    <t>0777</t>
  </si>
  <si>
    <t>014906</t>
  </si>
  <si>
    <t>KILLEEN ISD</t>
  </si>
  <si>
    <t>0778</t>
  </si>
  <si>
    <t>137901</t>
  </si>
  <si>
    <t>KINGSVILLE ISD</t>
  </si>
  <si>
    <t>0779</t>
  </si>
  <si>
    <t>121905</t>
  </si>
  <si>
    <t>KIRBYVILLE CONS ISD</t>
  </si>
  <si>
    <t>1345</t>
  </si>
  <si>
    <t>101915</t>
  </si>
  <si>
    <t>KLEIN ISD</t>
  </si>
  <si>
    <t>0783</t>
  </si>
  <si>
    <t>058905</t>
  </si>
  <si>
    <t>KLONDIKE ISD</t>
  </si>
  <si>
    <t>0784</t>
  </si>
  <si>
    <t>232901</t>
  </si>
  <si>
    <t>KNIPPA ISD</t>
  </si>
  <si>
    <t>0786</t>
  </si>
  <si>
    <t>138902</t>
  </si>
  <si>
    <t>KNOX CITY OBRIEN CISD</t>
  </si>
  <si>
    <t>1983</t>
  </si>
  <si>
    <t>018907</t>
  </si>
  <si>
    <t>KOPPERL ISD</t>
  </si>
  <si>
    <t>0788</t>
  </si>
  <si>
    <t>100903</t>
  </si>
  <si>
    <t>KOUNTZE ISD</t>
  </si>
  <si>
    <t>0789</t>
  </si>
  <si>
    <t>219905</t>
  </si>
  <si>
    <t>KRESS ISD</t>
  </si>
  <si>
    <t>0790</t>
  </si>
  <si>
    <t>061905</t>
  </si>
  <si>
    <t>KRUM ISD</t>
  </si>
  <si>
    <t>0793</t>
  </si>
  <si>
    <t>031905</t>
  </si>
  <si>
    <t>LA FERIA ISD</t>
  </si>
  <si>
    <t>1916</t>
  </si>
  <si>
    <t>125906</t>
  </si>
  <si>
    <t>LA GLORIA ISD</t>
  </si>
  <si>
    <t>0794</t>
  </si>
  <si>
    <t>075902</t>
  </si>
  <si>
    <t>LA GRANGE ISD</t>
  </si>
  <si>
    <t>1205</t>
  </si>
  <si>
    <t>108912</t>
  </si>
  <si>
    <t>LA JOYA ISD</t>
  </si>
  <si>
    <t>1395</t>
  </si>
  <si>
    <t>084904</t>
  </si>
  <si>
    <t>LA MARQUE ISD</t>
  </si>
  <si>
    <t>0802</t>
  </si>
  <si>
    <t>101916</t>
  </si>
  <si>
    <t>LA PORTE ISD</t>
  </si>
  <si>
    <t>1872</t>
  </si>
  <si>
    <t>107910</t>
  </si>
  <si>
    <t>LA POYNOR ISD</t>
  </si>
  <si>
    <t>1470</t>
  </si>
  <si>
    <t>254902</t>
  </si>
  <si>
    <t>LA PRYOR ISD</t>
  </si>
  <si>
    <t>0805</t>
  </si>
  <si>
    <t>161906</t>
  </si>
  <si>
    <t>LA VEGA ISD</t>
  </si>
  <si>
    <t>0806</t>
  </si>
  <si>
    <t>247903</t>
  </si>
  <si>
    <t>LA VERNIA ISD</t>
  </si>
  <si>
    <t>1606</t>
  </si>
  <si>
    <t>108914</t>
  </si>
  <si>
    <t>LA VILLA ISD</t>
  </si>
  <si>
    <t>1618</t>
  </si>
  <si>
    <t>015913</t>
  </si>
  <si>
    <t>LACKLAND ISD</t>
  </si>
  <si>
    <t>1922</t>
  </si>
  <si>
    <t>227912</t>
  </si>
  <si>
    <t>LAGO VISTA ISD</t>
  </si>
  <si>
    <t>1725</t>
  </si>
  <si>
    <t>061912</t>
  </si>
  <si>
    <t>LAKE DALLAS ISD</t>
  </si>
  <si>
    <t>1980</t>
  </si>
  <si>
    <t>227913</t>
  </si>
  <si>
    <t>LAKE TRAVIS ISD</t>
  </si>
  <si>
    <t>1092</t>
  </si>
  <si>
    <t>220910</t>
  </si>
  <si>
    <t>LAKE WORTH ISD</t>
  </si>
  <si>
    <t>1466</t>
  </si>
  <si>
    <t>079901</t>
  </si>
  <si>
    <t>LAMAR CONS ISD</t>
  </si>
  <si>
    <t>0798</t>
  </si>
  <si>
    <t>058906</t>
  </si>
  <si>
    <t>LAMESA ISD</t>
  </si>
  <si>
    <t>0799</t>
  </si>
  <si>
    <t>141901</t>
  </si>
  <si>
    <t>LAMPASAS ISD</t>
  </si>
  <si>
    <t>0800</t>
  </si>
  <si>
    <t>057913</t>
  </si>
  <si>
    <t>LANCASTER ISD</t>
  </si>
  <si>
    <t>0801</t>
  </si>
  <si>
    <t>201903</t>
  </si>
  <si>
    <t>LANEVILLE ISD</t>
  </si>
  <si>
    <t>0803</t>
  </si>
  <si>
    <t>240901</t>
  </si>
  <si>
    <t>LAREDO ISD</t>
  </si>
  <si>
    <t>0804</t>
  </si>
  <si>
    <t>245901</t>
  </si>
  <si>
    <t>LASARA ISD</t>
  </si>
  <si>
    <t>1677</t>
  </si>
  <si>
    <t>113905</t>
  </si>
  <si>
    <t>LATEXO ISD</t>
  </si>
  <si>
    <t>1361</t>
  </si>
  <si>
    <t>185904</t>
  </si>
  <si>
    <t>LAZBUDDIE ISD</t>
  </si>
  <si>
    <t>0811</t>
  </si>
  <si>
    <t>193902</t>
  </si>
  <si>
    <t>LEAKEY ISD</t>
  </si>
  <si>
    <t>1622</t>
  </si>
  <si>
    <t>246913</t>
  </si>
  <si>
    <t>LEANDER ISD</t>
  </si>
  <si>
    <t>1997</t>
  </si>
  <si>
    <t>019914</t>
  </si>
  <si>
    <t>LEARY ISD</t>
  </si>
  <si>
    <t>0814</t>
  </si>
  <si>
    <t>090902</t>
  </si>
  <si>
    <t>LEFORS ISD</t>
  </si>
  <si>
    <t>0815</t>
  </si>
  <si>
    <t>187906</t>
  </si>
  <si>
    <t>LEGGETT ISD</t>
  </si>
  <si>
    <t>0756</t>
  </si>
  <si>
    <t>145911</t>
  </si>
  <si>
    <t>LEON ISD</t>
  </si>
  <si>
    <t>0817</t>
  </si>
  <si>
    <t>074909</t>
  </si>
  <si>
    <t>LEONARD ISD</t>
  </si>
  <si>
    <t>0819</t>
  </si>
  <si>
    <t>110902</t>
  </si>
  <si>
    <t>LEVELLAND ISD</t>
  </si>
  <si>
    <t>0820</t>
  </si>
  <si>
    <t>201904</t>
  </si>
  <si>
    <t>LEVERETTS CHAPEL ISD</t>
  </si>
  <si>
    <t>0821</t>
  </si>
  <si>
    <t>061902</t>
  </si>
  <si>
    <t>LEWISVILLE ISD</t>
  </si>
  <si>
    <t>0822</t>
  </si>
  <si>
    <t>144902</t>
  </si>
  <si>
    <t>LEXINGTON ISD</t>
  </si>
  <si>
    <t>1862</t>
  </si>
  <si>
    <t>019908</t>
  </si>
  <si>
    <t>LIBERTY EYLAU ISD</t>
  </si>
  <si>
    <t>0823</t>
  </si>
  <si>
    <t>246908</t>
  </si>
  <si>
    <t>LIBERTY HILL ISD</t>
  </si>
  <si>
    <t>0824</t>
  </si>
  <si>
    <t>146906</t>
  </si>
  <si>
    <t>LIBERTY ISD</t>
  </si>
  <si>
    <t>0825</t>
  </si>
  <si>
    <t>212903</t>
  </si>
  <si>
    <t>LINDALE ISD</t>
  </si>
  <si>
    <t>0826</t>
  </si>
  <si>
    <t>034905</t>
  </si>
  <si>
    <t>LINDEN KILDARE CONS ISD</t>
  </si>
  <si>
    <t>1742</t>
  </si>
  <si>
    <t>049907</t>
  </si>
  <si>
    <t>LINDSAY ISD</t>
  </si>
  <si>
    <t>1927</t>
  </si>
  <si>
    <t>072909</t>
  </si>
  <si>
    <t>LINGLEVILLE ISD</t>
  </si>
  <si>
    <t>0827</t>
  </si>
  <si>
    <t>111902</t>
  </si>
  <si>
    <t>LIPAN ISD</t>
  </si>
  <si>
    <t>1493</t>
  </si>
  <si>
    <t>181908</t>
  </si>
  <si>
    <t>LITTLE CYPRESS-MAURICEVILLE CISD</t>
  </si>
  <si>
    <t>1883</t>
  </si>
  <si>
    <t>061914</t>
  </si>
  <si>
    <t>LITTLE ELM ISD</t>
  </si>
  <si>
    <t>0828</t>
  </si>
  <si>
    <t>140904</t>
  </si>
  <si>
    <t>LITTLEFIELD ISD</t>
  </si>
  <si>
    <t>0829</t>
  </si>
  <si>
    <t>187907</t>
  </si>
  <si>
    <t>LIVINGSTON ISD</t>
  </si>
  <si>
    <t>0830</t>
  </si>
  <si>
    <t>150901</t>
  </si>
  <si>
    <t>LLANO ISD</t>
  </si>
  <si>
    <t>0831</t>
  </si>
  <si>
    <t>028902</t>
  </si>
  <si>
    <t>LOCKHART ISD</t>
  </si>
  <si>
    <t>0832</t>
  </si>
  <si>
    <t>077902</t>
  </si>
  <si>
    <t>LOCKNEY ISD</t>
  </si>
  <si>
    <t>1963</t>
  </si>
  <si>
    <t>160905</t>
  </si>
  <si>
    <t>LOHN ISD</t>
  </si>
  <si>
    <t>0833</t>
  </si>
  <si>
    <t>141902</t>
  </si>
  <si>
    <t>LOMETA ISD</t>
  </si>
  <si>
    <t>0834</t>
  </si>
  <si>
    <t>178906</t>
  </si>
  <si>
    <t>LONDON ISD</t>
  </si>
  <si>
    <t>0836</t>
  </si>
  <si>
    <t>116906</t>
  </si>
  <si>
    <t>LONE OAK ISD</t>
  </si>
  <si>
    <t>0838</t>
  </si>
  <si>
    <t>092903</t>
  </si>
  <si>
    <t>LONGVIEW ISD</t>
  </si>
  <si>
    <t>1743</t>
  </si>
  <si>
    <t>083902</t>
  </si>
  <si>
    <t>LOOP ISD</t>
  </si>
  <si>
    <t>0839</t>
  </si>
  <si>
    <t>168902</t>
  </si>
  <si>
    <t>LORAINE ISD</t>
  </si>
  <si>
    <t>0840</t>
  </si>
  <si>
    <t>161907</t>
  </si>
  <si>
    <t>LORENA ISD</t>
  </si>
  <si>
    <t>0841</t>
  </si>
  <si>
    <t>054902</t>
  </si>
  <si>
    <t>LORENZO CONS ISD</t>
  </si>
  <si>
    <t>0843</t>
  </si>
  <si>
    <t>031906</t>
  </si>
  <si>
    <t>LOS FRESNOS CONS ISD</t>
  </si>
  <si>
    <t>1607</t>
  </si>
  <si>
    <t>241906</t>
  </si>
  <si>
    <t>LOUISE ISD</t>
  </si>
  <si>
    <t>1913</t>
  </si>
  <si>
    <t>043919</t>
  </si>
  <si>
    <t>LOVEJOY ISD</t>
  </si>
  <si>
    <t>0846</t>
  </si>
  <si>
    <t>113903</t>
  </si>
  <si>
    <t>LOVELADY ISD</t>
  </si>
  <si>
    <t>1839</t>
  </si>
  <si>
    <t>152906</t>
  </si>
  <si>
    <t>LUBBOCK COOPER ISD</t>
  </si>
  <si>
    <t>0847</t>
  </si>
  <si>
    <t>152901</t>
  </si>
  <si>
    <t>LUBBOCK ISD</t>
  </si>
  <si>
    <t>0848</t>
  </si>
  <si>
    <t>127905</t>
  </si>
  <si>
    <t>LUEDERS-AVOCA ISD</t>
  </si>
  <si>
    <t>0849</t>
  </si>
  <si>
    <t>003903</t>
  </si>
  <si>
    <t>LUFKIN ISD</t>
  </si>
  <si>
    <t>0850</t>
  </si>
  <si>
    <t>028903</t>
  </si>
  <si>
    <t>LULING ISD</t>
  </si>
  <si>
    <t>1646</t>
  </si>
  <si>
    <t>100907</t>
  </si>
  <si>
    <t>LUMBERTON ISD</t>
  </si>
  <si>
    <t>0851</t>
  </si>
  <si>
    <t>245902</t>
  </si>
  <si>
    <t>LYFORD CONS ISD</t>
  </si>
  <si>
    <t>0853</t>
  </si>
  <si>
    <t>007904</t>
  </si>
  <si>
    <t>LYTLE ISD</t>
  </si>
  <si>
    <t>0854</t>
  </si>
  <si>
    <t>129905</t>
  </si>
  <si>
    <t>MABANK ISD</t>
  </si>
  <si>
    <t>0855</t>
  </si>
  <si>
    <t>154901</t>
  </si>
  <si>
    <t>MADISONVILLE CONS ISD</t>
  </si>
  <si>
    <t>1560</t>
  </si>
  <si>
    <t>170906</t>
  </si>
  <si>
    <t>MAGNOLIA ISD</t>
  </si>
  <si>
    <t>0856</t>
  </si>
  <si>
    <t>107906</t>
  </si>
  <si>
    <t>MALAKOFF ISD</t>
  </si>
  <si>
    <t>0857</t>
  </si>
  <si>
    <t>109908</t>
  </si>
  <si>
    <t>MALONE ISD</t>
  </si>
  <si>
    <t>1998</t>
  </si>
  <si>
    <t>019910</t>
  </si>
  <si>
    <t>MALTA ISD</t>
  </si>
  <si>
    <t>0858</t>
  </si>
  <si>
    <t>227907</t>
  </si>
  <si>
    <t>MANOR ISD</t>
  </si>
  <si>
    <t>0859</t>
  </si>
  <si>
    <t>220908</t>
  </si>
  <si>
    <t>MANSFIELD ISD</t>
  </si>
  <si>
    <t>0860</t>
  </si>
  <si>
    <t>022902</t>
  </si>
  <si>
    <t>MARATHON ISD</t>
  </si>
  <si>
    <t>0861</t>
  </si>
  <si>
    <t>027904</t>
  </si>
  <si>
    <t>MARBLE FALLS ISD</t>
  </si>
  <si>
    <t>0862</t>
  </si>
  <si>
    <t>189901</t>
  </si>
  <si>
    <t>MARFA ISD</t>
  </si>
  <si>
    <t>1771</t>
  </si>
  <si>
    <t>094904</t>
  </si>
  <si>
    <t>MARION ISD</t>
  </si>
  <si>
    <t>1332</t>
  </si>
  <si>
    <t>073903</t>
  </si>
  <si>
    <t>MARLIN ISD</t>
  </si>
  <si>
    <t>0864</t>
  </si>
  <si>
    <t>102902</t>
  </si>
  <si>
    <t>MARSHALL ISD</t>
  </si>
  <si>
    <t>0865</t>
  </si>
  <si>
    <t>161908</t>
  </si>
  <si>
    <t>MART ISD</t>
  </si>
  <si>
    <t>0867</t>
  </si>
  <si>
    <t>234905</t>
  </si>
  <si>
    <t>MARTINS MILL ISD</t>
  </si>
  <si>
    <t>1952</t>
  </si>
  <si>
    <t>174909</t>
  </si>
  <si>
    <t>MARTINSVILLE ISD</t>
  </si>
  <si>
    <t>0868</t>
  </si>
  <si>
    <t>157901</t>
  </si>
  <si>
    <t>MASON ISD</t>
  </si>
  <si>
    <t>0871</t>
  </si>
  <si>
    <t>158904</t>
  </si>
  <si>
    <t>MATAGORDA ISD</t>
  </si>
  <si>
    <t>0872</t>
  </si>
  <si>
    <t>205904</t>
  </si>
  <si>
    <t>MATHIS ISD</t>
  </si>
  <si>
    <t>0873</t>
  </si>
  <si>
    <t>019903</t>
  </si>
  <si>
    <t>MAUD ISD</t>
  </si>
  <si>
    <t>2003</t>
  </si>
  <si>
    <t>025905</t>
  </si>
  <si>
    <t>MAY ISD</t>
  </si>
  <si>
    <t>0877</t>
  </si>
  <si>
    <t>070915</t>
  </si>
  <si>
    <t>MAYPEARL ISD</t>
  </si>
  <si>
    <t>0879</t>
  </si>
  <si>
    <t>108906</t>
  </si>
  <si>
    <t>MCALLEN ISD</t>
  </si>
  <si>
    <t>0880</t>
  </si>
  <si>
    <t>231901</t>
  </si>
  <si>
    <t>MCCAMEY ISD</t>
  </si>
  <si>
    <t>1898</t>
  </si>
  <si>
    <t>011905</t>
  </si>
  <si>
    <t>MCDADE ISD</t>
  </si>
  <si>
    <t>0884</t>
  </si>
  <si>
    <t>161909</t>
  </si>
  <si>
    <t>MCGREGOR ISD</t>
  </si>
  <si>
    <t>0885</t>
  </si>
  <si>
    <t>043907</t>
  </si>
  <si>
    <t>MCKINNEY ISD</t>
  </si>
  <si>
    <t>0886</t>
  </si>
  <si>
    <t>090903</t>
  </si>
  <si>
    <t>MCLEAN ISD</t>
  </si>
  <si>
    <t>0887</t>
  </si>
  <si>
    <t>034906</t>
  </si>
  <si>
    <t>MCLEOD ISD</t>
  </si>
  <si>
    <t>1823</t>
  </si>
  <si>
    <t>162904</t>
  </si>
  <si>
    <t>MCMULLEN COUNTY ISD</t>
  </si>
  <si>
    <t>1868</t>
  </si>
  <si>
    <t>223902</t>
  </si>
  <si>
    <t>MEADOW ISD</t>
  </si>
  <si>
    <t>1824</t>
  </si>
  <si>
    <t>010901</t>
  </si>
  <si>
    <t>MEDINA ISD</t>
  </si>
  <si>
    <t>1665</t>
  </si>
  <si>
    <t>163908</t>
  </si>
  <si>
    <t>MEDINA VALLEY ISD</t>
  </si>
  <si>
    <t>1911</t>
  </si>
  <si>
    <t>043908</t>
  </si>
  <si>
    <t>MELISSA ISD</t>
  </si>
  <si>
    <t>0891</t>
  </si>
  <si>
    <t>096904</t>
  </si>
  <si>
    <t>MEMPHIS ISD</t>
  </si>
  <si>
    <t>0892</t>
  </si>
  <si>
    <t>164901</t>
  </si>
  <si>
    <t>MENARD ISD</t>
  </si>
  <si>
    <t>0893</t>
  </si>
  <si>
    <t>108907</t>
  </si>
  <si>
    <t>MERCEDES ISD</t>
  </si>
  <si>
    <t>0894</t>
  </si>
  <si>
    <t>018902</t>
  </si>
  <si>
    <t>MERIDIAN ISD</t>
  </si>
  <si>
    <t>0895</t>
  </si>
  <si>
    <t>221904</t>
  </si>
  <si>
    <t>MERKEL ISD</t>
  </si>
  <si>
    <t>0898</t>
  </si>
  <si>
    <t>057914</t>
  </si>
  <si>
    <t>MESQUITE ISD</t>
  </si>
  <si>
    <t>0899</t>
  </si>
  <si>
    <t>147903</t>
  </si>
  <si>
    <t>MEXIA ISD</t>
  </si>
  <si>
    <t>1929</t>
  </si>
  <si>
    <t>062906</t>
  </si>
  <si>
    <t>MEYERSVILLE ISD</t>
  </si>
  <si>
    <t>0900</t>
  </si>
  <si>
    <t>197902</t>
  </si>
  <si>
    <t>MIAMI ISD</t>
  </si>
  <si>
    <t>0901</t>
  </si>
  <si>
    <t>165901</t>
  </si>
  <si>
    <t>MIDLAND ISD</t>
  </si>
  <si>
    <t>0902</t>
  </si>
  <si>
    <t>070908</t>
  </si>
  <si>
    <t>MIDLOTHIAN ISD</t>
  </si>
  <si>
    <t>1476</t>
  </si>
  <si>
    <t>161903</t>
  </si>
  <si>
    <t>MIDWAY ISD</t>
  </si>
  <si>
    <t>1590</t>
  </si>
  <si>
    <t>039905</t>
  </si>
  <si>
    <t>0904</t>
  </si>
  <si>
    <t>166903</t>
  </si>
  <si>
    <t>MILANO ISD</t>
  </si>
  <si>
    <t>1836</t>
  </si>
  <si>
    <t>175910</t>
  </si>
  <si>
    <t>MILDRED ISD</t>
  </si>
  <si>
    <t>0905</t>
  </si>
  <si>
    <t>200902</t>
  </si>
  <si>
    <t>MILES ISD</t>
  </si>
  <si>
    <t>0906</t>
  </si>
  <si>
    <t>070909</t>
  </si>
  <si>
    <t>MILFORD ISD</t>
  </si>
  <si>
    <t>1355</t>
  </si>
  <si>
    <t>112907</t>
  </si>
  <si>
    <t>MILLER GROVE ISD</t>
  </si>
  <si>
    <t>1484</t>
  </si>
  <si>
    <t>184904</t>
  </si>
  <si>
    <t>MILLSAP ISD</t>
  </si>
  <si>
    <t>0909</t>
  </si>
  <si>
    <t>250903</t>
  </si>
  <si>
    <t>MINEOLA ISD</t>
  </si>
  <si>
    <t>0910</t>
  </si>
  <si>
    <t>182903</t>
  </si>
  <si>
    <t>MINERAL WELLS ISD</t>
  </si>
  <si>
    <t>0913</t>
  </si>
  <si>
    <t>108908</t>
  </si>
  <si>
    <t>MISSION CONS ISD</t>
  </si>
  <si>
    <t>0915</t>
  </si>
  <si>
    <t>238902</t>
  </si>
  <si>
    <t>MONAHANS-WICKETT-PYOTE ISD</t>
  </si>
  <si>
    <t>1354</t>
  </si>
  <si>
    <t>169908</t>
  </si>
  <si>
    <t>MONTAGUE ISD</t>
  </si>
  <si>
    <t>1604</t>
  </si>
  <si>
    <t>108915</t>
  </si>
  <si>
    <t>MONTE ALTO ISD</t>
  </si>
  <si>
    <t>0918</t>
  </si>
  <si>
    <t>170903</t>
  </si>
  <si>
    <t>MONTGOMERY ISD</t>
  </si>
  <si>
    <t>0919</t>
  </si>
  <si>
    <t>161910</t>
  </si>
  <si>
    <t>MOODY ISD</t>
  </si>
  <si>
    <t>0922</t>
  </si>
  <si>
    <t>209902</t>
  </si>
  <si>
    <t>MORAN ISD</t>
  </si>
  <si>
    <t>0923</t>
  </si>
  <si>
    <t>018903</t>
  </si>
  <si>
    <t>MORGAN ISD</t>
  </si>
  <si>
    <t>1928</t>
  </si>
  <si>
    <t>072910</t>
  </si>
  <si>
    <t>MORGAN MILL ISD</t>
  </si>
  <si>
    <t>0925</t>
  </si>
  <si>
    <t>040901</t>
  </si>
  <si>
    <t>MORTON ISD</t>
  </si>
  <si>
    <t>1852</t>
  </si>
  <si>
    <t>173901</t>
  </si>
  <si>
    <t>MOTLEY COUNTY ISD</t>
  </si>
  <si>
    <t>0928</t>
  </si>
  <si>
    <t>143902</t>
  </si>
  <si>
    <t>MOULTON ISD</t>
  </si>
  <si>
    <t>0929</t>
  </si>
  <si>
    <t>109910</t>
  </si>
  <si>
    <t>MOUNT CALM ISD</t>
  </si>
  <si>
    <t>0930</t>
  </si>
  <si>
    <t>201907</t>
  </si>
  <si>
    <t>MOUNT ENTERPRISE ISD</t>
  </si>
  <si>
    <t>0931</t>
  </si>
  <si>
    <t>225902</t>
  </si>
  <si>
    <t>MOUNT PLEASANT ISD</t>
  </si>
  <si>
    <t>0933</t>
  </si>
  <si>
    <t>080901</t>
  </si>
  <si>
    <t>MOUNT VERNON ISD</t>
  </si>
  <si>
    <t>1388</t>
  </si>
  <si>
    <t>049902</t>
  </si>
  <si>
    <t>MUENSTER ISD</t>
  </si>
  <si>
    <t>0934</t>
  </si>
  <si>
    <t>009901</t>
  </si>
  <si>
    <t>MULESHOE ISD</t>
  </si>
  <si>
    <t>0935</t>
  </si>
  <si>
    <t>167902</t>
  </si>
  <si>
    <t>MULLIN ISD</t>
  </si>
  <si>
    <t>0936</t>
  </si>
  <si>
    <t>198906</t>
  </si>
  <si>
    <t>MUMFORD ISD</t>
  </si>
  <si>
    <t>0937</t>
  </si>
  <si>
    <t>138903</t>
  </si>
  <si>
    <t>MUNDAY CONSOLIDATED ISD</t>
  </si>
  <si>
    <t>0938</t>
  </si>
  <si>
    <t>107908</t>
  </si>
  <si>
    <t>MURCHISON ISD</t>
  </si>
  <si>
    <t>0940</t>
  </si>
  <si>
    <t>174904</t>
  </si>
  <si>
    <t>NACOGDOCHES ISD</t>
  </si>
  <si>
    <t>0944</t>
  </si>
  <si>
    <t>163903</t>
  </si>
  <si>
    <t>NATALIA ISD</t>
  </si>
  <si>
    <t>1760</t>
  </si>
  <si>
    <t>094903</t>
  </si>
  <si>
    <t>NAVARRO ISD</t>
  </si>
  <si>
    <t>0945</t>
  </si>
  <si>
    <t>093904</t>
  </si>
  <si>
    <t>NAVASOTA ISD</t>
  </si>
  <si>
    <t>1634</t>
  </si>
  <si>
    <t>035903</t>
  </si>
  <si>
    <t>NAZARETH ISD</t>
  </si>
  <si>
    <t>0946</t>
  </si>
  <si>
    <t>001906</t>
  </si>
  <si>
    <t>NECHES ISD</t>
  </si>
  <si>
    <t>0947</t>
  </si>
  <si>
    <t>123905</t>
  </si>
  <si>
    <t>NEDERLAND ISD</t>
  </si>
  <si>
    <t>0948</t>
  </si>
  <si>
    <t>079906</t>
  </si>
  <si>
    <t>NEEDVILLE ISD</t>
  </si>
  <si>
    <t>0950</t>
  </si>
  <si>
    <t>019905</t>
  </si>
  <si>
    <t>NEW BOSTON ISD</t>
  </si>
  <si>
    <t>0951</t>
  </si>
  <si>
    <t>046901</t>
  </si>
  <si>
    <t>NEW BRAUNFELS ISD</t>
  </si>
  <si>
    <t>1653</t>
  </si>
  <si>
    <t>170908</t>
  </si>
  <si>
    <t>NEW CANEY ISD</t>
  </si>
  <si>
    <t>1410</t>
  </si>
  <si>
    <t>152902</t>
  </si>
  <si>
    <t>NEW DEAL ISD</t>
  </si>
  <si>
    <t>1600</t>
  </si>
  <si>
    <t>230906</t>
  </si>
  <si>
    <t>NEW DIANA ISD</t>
  </si>
  <si>
    <t>1553</t>
  </si>
  <si>
    <t>153905</t>
  </si>
  <si>
    <t>NEW HOME ISD</t>
  </si>
  <si>
    <t>1199</t>
  </si>
  <si>
    <t>037908</t>
  </si>
  <si>
    <t>NEW SUMMERFIELD ISD</t>
  </si>
  <si>
    <t>0954</t>
  </si>
  <si>
    <t>236901</t>
  </si>
  <si>
    <t>NEW WAVERLY ISD</t>
  </si>
  <si>
    <t>0952</t>
  </si>
  <si>
    <t>252902</t>
  </si>
  <si>
    <t>NEWCASTLE ISD</t>
  </si>
  <si>
    <t>0953</t>
  </si>
  <si>
    <t>176902</t>
  </si>
  <si>
    <t>NEWTON ISD</t>
  </si>
  <si>
    <t>0956</t>
  </si>
  <si>
    <t>089903</t>
  </si>
  <si>
    <t>NIXON SMILEY CISD</t>
  </si>
  <si>
    <t>0957</t>
  </si>
  <si>
    <t>169902</t>
  </si>
  <si>
    <t>NOCONA ISD</t>
  </si>
  <si>
    <t>0959</t>
  </si>
  <si>
    <t>062902</t>
  </si>
  <si>
    <t>NORDHEIM ISD</t>
  </si>
  <si>
    <t>0960</t>
  </si>
  <si>
    <t>145906</t>
  </si>
  <si>
    <t>NORMANGEE ISD</t>
  </si>
  <si>
    <t>1624</t>
  </si>
  <si>
    <t>015910</t>
  </si>
  <si>
    <t>NORTH EAST ISD</t>
  </si>
  <si>
    <t>1972</t>
  </si>
  <si>
    <t>112906</t>
  </si>
  <si>
    <t>NORTH HOPKINS ISD</t>
  </si>
  <si>
    <t>1755</t>
  </si>
  <si>
    <t>139911</t>
  </si>
  <si>
    <t>NORTH LAMAR ISD</t>
  </si>
  <si>
    <t>0961</t>
  </si>
  <si>
    <t>154903</t>
  </si>
  <si>
    <t>NORTH ZULCH ISD</t>
  </si>
  <si>
    <t>1627</t>
  </si>
  <si>
    <t>015915</t>
  </si>
  <si>
    <t>NORTHSIDE ISD</t>
  </si>
  <si>
    <t>1735</t>
  </si>
  <si>
    <t>244905</t>
  </si>
  <si>
    <t>1557</t>
  </si>
  <si>
    <t>061911</t>
  </si>
  <si>
    <t>NORTHWEST ISD</t>
  </si>
  <si>
    <t>1582</t>
  </si>
  <si>
    <t>069902</t>
  </si>
  <si>
    <t>NUECES CANYON CONS ISD</t>
  </si>
  <si>
    <t>1939</t>
  </si>
  <si>
    <t>235904</t>
  </si>
  <si>
    <t>NURSERY ISD</t>
  </si>
  <si>
    <t>0966</t>
  </si>
  <si>
    <t>153903</t>
  </si>
  <si>
    <t>O DONNELL ISD</t>
  </si>
  <si>
    <t>0964</t>
  </si>
  <si>
    <t>145907</t>
  </si>
  <si>
    <t>OAKWOOD ISD</t>
  </si>
  <si>
    <t>0965</t>
  </si>
  <si>
    <t>205905</t>
  </si>
  <si>
    <t>ODEM-EDROY ISD</t>
  </si>
  <si>
    <t>0968</t>
  </si>
  <si>
    <t>050904</t>
  </si>
  <si>
    <t>OGLESBY ISD</t>
  </si>
  <si>
    <t>1970</t>
  </si>
  <si>
    <t>200906</t>
  </si>
  <si>
    <t>OLFEN ISD</t>
  </si>
  <si>
    <t>0973</t>
  </si>
  <si>
    <t>252903</t>
  </si>
  <si>
    <t>OLNEY ISD</t>
  </si>
  <si>
    <t>0974</t>
  </si>
  <si>
    <t>140905</t>
  </si>
  <si>
    <t>OLTON ISD</t>
  </si>
  <si>
    <t>0977</t>
  </si>
  <si>
    <t>187910</t>
  </si>
  <si>
    <t>ONALASKA ISD</t>
  </si>
  <si>
    <t>0980</t>
  </si>
  <si>
    <t>125903</t>
  </si>
  <si>
    <t>ORANGE GROVE ISD</t>
  </si>
  <si>
    <t>0979</t>
  </si>
  <si>
    <t>181905</t>
  </si>
  <si>
    <t>ORANGEFIELD ISD</t>
  </si>
  <si>
    <t>0981</t>
  </si>
  <si>
    <t>230903</t>
  </si>
  <si>
    <t>ORE CITY ISD</t>
  </si>
  <si>
    <t>0982</t>
  </si>
  <si>
    <t>201908</t>
  </si>
  <si>
    <t>OVERTON ISD</t>
  </si>
  <si>
    <t>0983</t>
  </si>
  <si>
    <t>051901</t>
  </si>
  <si>
    <t>PADUCAH ISD</t>
  </si>
  <si>
    <t>1940</t>
  </si>
  <si>
    <t>104907</t>
  </si>
  <si>
    <t>PAINT CREEK ISD</t>
  </si>
  <si>
    <t>1845</t>
  </si>
  <si>
    <t>048903</t>
  </si>
  <si>
    <t>PAINT ROCK ISD</t>
  </si>
  <si>
    <t>0986</t>
  </si>
  <si>
    <t>158905</t>
  </si>
  <si>
    <t>PALACIOS ISD</t>
  </si>
  <si>
    <t>0987</t>
  </si>
  <si>
    <t>001907</t>
  </si>
  <si>
    <t>PALESTINE ISD</t>
  </si>
  <si>
    <t>0989</t>
  </si>
  <si>
    <t>070910</t>
  </si>
  <si>
    <t>PALMER ISD</t>
  </si>
  <si>
    <t>1947</t>
  </si>
  <si>
    <t>182906</t>
  </si>
  <si>
    <t>PALO PINTO ISD</t>
  </si>
  <si>
    <t>0990</t>
  </si>
  <si>
    <t>090904</t>
  </si>
  <si>
    <t>PAMPA ISD</t>
  </si>
  <si>
    <t>0991</t>
  </si>
  <si>
    <t>033902</t>
  </si>
  <si>
    <t>PANHANDLE ISD</t>
  </si>
  <si>
    <t>2011</t>
  </si>
  <si>
    <t>042905</t>
  </si>
  <si>
    <t>PANTHER CREEK CONS ISD</t>
  </si>
  <si>
    <t>0992</t>
  </si>
  <si>
    <t>249906</t>
  </si>
  <si>
    <t>PARADISE ISD</t>
  </si>
  <si>
    <t>0993</t>
  </si>
  <si>
    <t>139909</t>
  </si>
  <si>
    <t>PARIS ISD</t>
  </si>
  <si>
    <t>1979</t>
  </si>
  <si>
    <t>184500</t>
  </si>
  <si>
    <t>PARKER COUNTY CO OP</t>
  </si>
  <si>
    <t>0994</t>
  </si>
  <si>
    <t>101917</t>
  </si>
  <si>
    <t>PASADENA ISD</t>
  </si>
  <si>
    <t>1647</t>
  </si>
  <si>
    <t>063906</t>
  </si>
  <si>
    <t>PATTON SPRINGS ISD</t>
  </si>
  <si>
    <t>0995</t>
  </si>
  <si>
    <t>013902</t>
  </si>
  <si>
    <t>PAWNEE ISD</t>
  </si>
  <si>
    <t>1427</t>
  </si>
  <si>
    <t>020908</t>
  </si>
  <si>
    <t>PEARLAND ISD</t>
  </si>
  <si>
    <t>0996</t>
  </si>
  <si>
    <t>082903</t>
  </si>
  <si>
    <t>PEARSALL ISD</t>
  </si>
  <si>
    <t>1642</t>
  </si>
  <si>
    <t>184908</t>
  </si>
  <si>
    <t>PEASTER ISD</t>
  </si>
  <si>
    <t>0998</t>
  </si>
  <si>
    <t>195901</t>
  </si>
  <si>
    <t>PECOS BARSTOW TOYAH ISD</t>
  </si>
  <si>
    <t>1833</t>
  </si>
  <si>
    <t>109914</t>
  </si>
  <si>
    <t>PENELOPE ISD</t>
  </si>
  <si>
    <t>1000</t>
  </si>
  <si>
    <t>119903</t>
  </si>
  <si>
    <t>PERRIN WHITT CONS ISD</t>
  </si>
  <si>
    <t>1001</t>
  </si>
  <si>
    <t>179901</t>
  </si>
  <si>
    <t>PERRYTON ISD</t>
  </si>
  <si>
    <t>1002</t>
  </si>
  <si>
    <t>095904</t>
  </si>
  <si>
    <t>PETERSBURG ISD</t>
  </si>
  <si>
    <t>1003</t>
  </si>
  <si>
    <t>039903</t>
  </si>
  <si>
    <t>PETROLIA ISD</t>
  </si>
  <si>
    <t>1597</t>
  </si>
  <si>
    <t>013903</t>
  </si>
  <si>
    <t>PETTUS ISD</t>
  </si>
  <si>
    <t>0942</t>
  </si>
  <si>
    <t>172905</t>
  </si>
  <si>
    <t>PEWITT CONS ISD</t>
  </si>
  <si>
    <t>1005</t>
  </si>
  <si>
    <t>227904</t>
  </si>
  <si>
    <t>PFLUGERVILLE ISD</t>
  </si>
  <si>
    <t>1006</t>
  </si>
  <si>
    <t>108909</t>
  </si>
  <si>
    <t>PHARR-SAN JUAN-ALAMO ISD</t>
  </si>
  <si>
    <t>1009</t>
  </si>
  <si>
    <t>061903</t>
  </si>
  <si>
    <t>PILOT POINT ISD</t>
  </si>
  <si>
    <t>1497</t>
  </si>
  <si>
    <t>092904</t>
  </si>
  <si>
    <t>PINE TREE ISD</t>
  </si>
  <si>
    <t>1012</t>
  </si>
  <si>
    <t>032902</t>
  </si>
  <si>
    <t>PITTSBURG ISD</t>
  </si>
  <si>
    <t>1610</t>
  </si>
  <si>
    <t>251902</t>
  </si>
  <si>
    <t>PLAINS ISD</t>
  </si>
  <si>
    <t>1013</t>
  </si>
  <si>
    <t>095905</t>
  </si>
  <si>
    <t>PLAINVIEW ISD</t>
  </si>
  <si>
    <t>1014</t>
  </si>
  <si>
    <t>043910</t>
  </si>
  <si>
    <t>PLANO ISD</t>
  </si>
  <si>
    <t>1973</t>
  </si>
  <si>
    <t>019912</t>
  </si>
  <si>
    <t>PLEASANT GROVE ISD</t>
  </si>
  <si>
    <t>1018</t>
  </si>
  <si>
    <t>007905</t>
  </si>
  <si>
    <t>PLEASANTON ISD</t>
  </si>
  <si>
    <t>2013</t>
  </si>
  <si>
    <t>117904</t>
  </si>
  <si>
    <t>PLEMONS-STINNETT-PHILLIPS CISD</t>
  </si>
  <si>
    <t>1021</t>
  </si>
  <si>
    <t>031909</t>
  </si>
  <si>
    <t>POINT ISABEL ISD</t>
  </si>
  <si>
    <t>1022</t>
  </si>
  <si>
    <t>061906</t>
  </si>
  <si>
    <t>PONDER ISD</t>
  </si>
  <si>
    <t>1023</t>
  </si>
  <si>
    <t>184901</t>
  </si>
  <si>
    <t>POOLVILLE ISD</t>
  </si>
  <si>
    <t>1024</t>
  </si>
  <si>
    <t>178908</t>
  </si>
  <si>
    <t>PORT ARANSAS ISD</t>
  </si>
  <si>
    <t>1025</t>
  </si>
  <si>
    <t>123907</t>
  </si>
  <si>
    <t>PORT ARTHUR ISD</t>
  </si>
  <si>
    <t>1406</t>
  </si>
  <si>
    <t>123908</t>
  </si>
  <si>
    <t>PORT NECHES-GROVES ISD</t>
  </si>
  <si>
    <t>1027</t>
  </si>
  <si>
    <t>085902</t>
  </si>
  <si>
    <t>POST ISD</t>
  </si>
  <si>
    <t>1028</t>
  </si>
  <si>
    <t>007906</t>
  </si>
  <si>
    <t>POTEET ISD</t>
  </si>
  <si>
    <t>1029</t>
  </si>
  <si>
    <t>247904</t>
  </si>
  <si>
    <t>POTH CONS ISD</t>
  </si>
  <si>
    <t>1932</t>
  </si>
  <si>
    <t>091913</t>
  </si>
  <si>
    <t>POTTSBORO ISD</t>
  </si>
  <si>
    <t>1032</t>
  </si>
  <si>
    <t>028906</t>
  </si>
  <si>
    <t>PRAIRIE LEA ISD</t>
  </si>
  <si>
    <t>1623</t>
  </si>
  <si>
    <t>169909</t>
  </si>
  <si>
    <t>PRAIRIE VALLEY ISD</t>
  </si>
  <si>
    <t>0400</t>
  </si>
  <si>
    <t>139912</t>
  </si>
  <si>
    <t>PRAIRILAND ISD</t>
  </si>
  <si>
    <t>1033</t>
  </si>
  <si>
    <t>125905</t>
  </si>
  <si>
    <t>PREMONT ISD</t>
  </si>
  <si>
    <t>1034</t>
  </si>
  <si>
    <t>189902</t>
  </si>
  <si>
    <t>PRESIDIO ISD</t>
  </si>
  <si>
    <t>1891</t>
  </si>
  <si>
    <t>167904</t>
  </si>
  <si>
    <t>PRIDDY ISD</t>
  </si>
  <si>
    <t>1035</t>
  </si>
  <si>
    <t>043911</t>
  </si>
  <si>
    <t>PRINCETON ISD</t>
  </si>
  <si>
    <t>0924</t>
  </si>
  <si>
    <t>098903</t>
  </si>
  <si>
    <t>PRINGLE-MORSE CONS ISD</t>
  </si>
  <si>
    <t>1037</t>
  </si>
  <si>
    <t>108910</t>
  </si>
  <si>
    <t>PROGRESO ISD</t>
  </si>
  <si>
    <t>1326</t>
  </si>
  <si>
    <t>043912</t>
  </si>
  <si>
    <t>PROSPER ISD</t>
  </si>
  <si>
    <t>1040</t>
  </si>
  <si>
    <t>099903</t>
  </si>
  <si>
    <t>QUANAH ISD</t>
  </si>
  <si>
    <t>1041</t>
  </si>
  <si>
    <t>034907</t>
  </si>
  <si>
    <t>QUEEN CITY ISD</t>
  </si>
  <si>
    <t>1042</t>
  </si>
  <si>
    <t>116908</t>
  </si>
  <si>
    <t>QUINLAN ISD</t>
  </si>
  <si>
    <t>1044</t>
  </si>
  <si>
    <t>250904</t>
  </si>
  <si>
    <t>QUITMAN ISD</t>
  </si>
  <si>
    <t>0593</t>
  </si>
  <si>
    <t>190903</t>
  </si>
  <si>
    <t>RAINS ISD</t>
  </si>
  <si>
    <t>1045</t>
  </si>
  <si>
    <t>054903</t>
  </si>
  <si>
    <t>RALLS ISD</t>
  </si>
  <si>
    <t>1966</t>
  </si>
  <si>
    <t>066005</t>
  </si>
  <si>
    <t>RAMIREZ COMMON SD</t>
  </si>
  <si>
    <t>1047</t>
  </si>
  <si>
    <t>015906</t>
  </si>
  <si>
    <t>RANDOLPH FIELD ISD</t>
  </si>
  <si>
    <t>1048</t>
  </si>
  <si>
    <t>067907</t>
  </si>
  <si>
    <t>RANGER ISD</t>
  </si>
  <si>
    <t>1050</t>
  </si>
  <si>
    <t>231902</t>
  </si>
  <si>
    <t>RANKIN ISD</t>
  </si>
  <si>
    <t>1052</t>
  </si>
  <si>
    <t>245903</t>
  </si>
  <si>
    <t>RAYMONDVILLE ISD</t>
  </si>
  <si>
    <t>1054</t>
  </si>
  <si>
    <t>192901</t>
  </si>
  <si>
    <t>REAGAN COUNTY ISD</t>
  </si>
  <si>
    <t>1999</t>
  </si>
  <si>
    <t>019911</t>
  </si>
  <si>
    <t>RED LICK ISD</t>
  </si>
  <si>
    <t>1055</t>
  </si>
  <si>
    <t>070911</t>
  </si>
  <si>
    <t>RED OAK ISD</t>
  </si>
  <si>
    <t>1056</t>
  </si>
  <si>
    <t>019906</t>
  </si>
  <si>
    <t>REDWATER ISD</t>
  </si>
  <si>
    <t>1739</t>
  </si>
  <si>
    <t>196903</t>
  </si>
  <si>
    <t>REFUGIO ISD</t>
  </si>
  <si>
    <t>1801</t>
  </si>
  <si>
    <t>108950</t>
  </si>
  <si>
    <t>REGION 01 EDUC SERVICE CENTER</t>
  </si>
  <si>
    <t>1802</t>
  </si>
  <si>
    <t>178950</t>
  </si>
  <si>
    <t>REGION 02 EDUC SERVICE CENTER</t>
  </si>
  <si>
    <t>1803</t>
  </si>
  <si>
    <t>235950</t>
  </si>
  <si>
    <t>REGION 03 EDUC SERVICE CENTER</t>
  </si>
  <si>
    <t>1804</t>
  </si>
  <si>
    <t>101950</t>
  </si>
  <si>
    <t>REGION 04 EDUC SERVICE CENTER</t>
  </si>
  <si>
    <t>1805</t>
  </si>
  <si>
    <t>181950</t>
  </si>
  <si>
    <t>REGION 05 EDUC SERVICE CENTER</t>
  </si>
  <si>
    <t>1806</t>
  </si>
  <si>
    <t>236950</t>
  </si>
  <si>
    <t>REGION 06 EDUC SERVICE CENTER</t>
  </si>
  <si>
    <t>1807</t>
  </si>
  <si>
    <t>092950</t>
  </si>
  <si>
    <t>REGION 07 EDUC SERVICE CENTER</t>
  </si>
  <si>
    <t>1808</t>
  </si>
  <si>
    <t>225950</t>
  </si>
  <si>
    <t>REGION 08 EDUC SERVICE CENTER</t>
  </si>
  <si>
    <t>1809</t>
  </si>
  <si>
    <t>243950</t>
  </si>
  <si>
    <t>REGION 09 EDUC SERVICE CENTER</t>
  </si>
  <si>
    <t>1810</t>
  </si>
  <si>
    <t>057950</t>
  </si>
  <si>
    <t>REGION 10 EDUC SERVICE CENTER</t>
  </si>
  <si>
    <t>1811</t>
  </si>
  <si>
    <t>220950</t>
  </si>
  <si>
    <t>REGION 11 EDUC SERVICE CENTER</t>
  </si>
  <si>
    <t>1812</t>
  </si>
  <si>
    <t>161950</t>
  </si>
  <si>
    <t>REGION 12 EDUC SERVICE CENTER</t>
  </si>
  <si>
    <t>1813</t>
  </si>
  <si>
    <t>227950</t>
  </si>
  <si>
    <t>REGION 13 EDUC SERVICE CENTER</t>
  </si>
  <si>
    <t>1814</t>
  </si>
  <si>
    <t>221950</t>
  </si>
  <si>
    <t>REGION 14 EDUC SERVICE CENTER</t>
  </si>
  <si>
    <t>1815</t>
  </si>
  <si>
    <t>226950</t>
  </si>
  <si>
    <t>REGION 15 EDUC SERVICE CENTER</t>
  </si>
  <si>
    <t>1816</t>
  </si>
  <si>
    <t>188950</t>
  </si>
  <si>
    <t>REGION 16 EDUC SERVICE CENTER</t>
  </si>
  <si>
    <t>1817</t>
  </si>
  <si>
    <t>152950</t>
  </si>
  <si>
    <t>REGION 17 EDUC SERVICE CENTER</t>
  </si>
  <si>
    <t>1818</t>
  </si>
  <si>
    <t>165950</t>
  </si>
  <si>
    <t>REGION 18 EDUC SERVICE CENTER</t>
  </si>
  <si>
    <t>1819</t>
  </si>
  <si>
    <t>071950</t>
  </si>
  <si>
    <t>REGION 19 EDUC SERVICE CENTER</t>
  </si>
  <si>
    <t>1820</t>
  </si>
  <si>
    <t>015950</t>
  </si>
  <si>
    <t>REGION 20 EDUC SERVICE CENTER</t>
  </si>
  <si>
    <t>1060</t>
  </si>
  <si>
    <t>137902</t>
  </si>
  <si>
    <t>RICARDO ISD</t>
  </si>
  <si>
    <t>0570</t>
  </si>
  <si>
    <t>045903</t>
  </si>
  <si>
    <t>RICE CONS ISD</t>
  </si>
  <si>
    <t>1961</t>
  </si>
  <si>
    <t>175911</t>
  </si>
  <si>
    <t>RICE ISD</t>
  </si>
  <si>
    <t>1061</t>
  </si>
  <si>
    <t>093905</t>
  </si>
  <si>
    <t>RICHARDS ISD</t>
  </si>
  <si>
    <t>1062</t>
  </si>
  <si>
    <t>057916</t>
  </si>
  <si>
    <t>RICHARDSON ISD</t>
  </si>
  <si>
    <t>1063</t>
  </si>
  <si>
    <t>206902</t>
  </si>
  <si>
    <t>RICHLAND SPRINGS ISD</t>
  </si>
  <si>
    <t>1065</t>
  </si>
  <si>
    <t>161912</t>
  </si>
  <si>
    <t>RIESEL ISD</t>
  </si>
  <si>
    <t>1067</t>
  </si>
  <si>
    <t>214901</t>
  </si>
  <si>
    <t>RIO GRANDE CITY CISD</t>
  </si>
  <si>
    <t>1068</t>
  </si>
  <si>
    <t>031911</t>
  </si>
  <si>
    <t>RIO HONDO ISD</t>
  </si>
  <si>
    <t>1069</t>
  </si>
  <si>
    <t>126907</t>
  </si>
  <si>
    <t>RIO VISTA ISD</t>
  </si>
  <si>
    <t>1070</t>
  </si>
  <si>
    <t>067908</t>
  </si>
  <si>
    <t>RISING STAR ISD</t>
  </si>
  <si>
    <t>1334</t>
  </si>
  <si>
    <t>188902</t>
  </si>
  <si>
    <t>RIVER ROAD ISD</t>
  </si>
  <si>
    <t>0404</t>
  </si>
  <si>
    <t>194903</t>
  </si>
  <si>
    <t>RIVERCREST ISD</t>
  </si>
  <si>
    <t>1072</t>
  </si>
  <si>
    <t>137903</t>
  </si>
  <si>
    <t>RIVIERA ISD</t>
  </si>
  <si>
    <t>1076</t>
  </si>
  <si>
    <t>041902</t>
  </si>
  <si>
    <t>ROBERT LEE ISD</t>
  </si>
  <si>
    <t>1688</t>
  </si>
  <si>
    <t>161922</t>
  </si>
  <si>
    <t>ROBINSON ISD</t>
  </si>
  <si>
    <t>1077</t>
  </si>
  <si>
    <t>178909</t>
  </si>
  <si>
    <t>ROBSTOWN ISD</t>
  </si>
  <si>
    <t>1078</t>
  </si>
  <si>
    <t>076903</t>
  </si>
  <si>
    <t>ROBY CISD</t>
  </si>
  <si>
    <t>1886</t>
  </si>
  <si>
    <t>160904</t>
  </si>
  <si>
    <t>ROCHELLE ISD</t>
  </si>
  <si>
    <t>1080</t>
  </si>
  <si>
    <t>166904</t>
  </si>
  <si>
    <t>ROCKDALE ISD</t>
  </si>
  <si>
    <t>1083</t>
  </si>
  <si>
    <t>069901</t>
  </si>
  <si>
    <t>ROCKSPRINGS ISD</t>
  </si>
  <si>
    <t>1084</t>
  </si>
  <si>
    <t>199901</t>
  </si>
  <si>
    <t>ROCKWALL ISD</t>
  </si>
  <si>
    <t>1086</t>
  </si>
  <si>
    <t>014907</t>
  </si>
  <si>
    <t>ROGERS ISD</t>
  </si>
  <si>
    <t>1486</t>
  </si>
  <si>
    <t>214903</t>
  </si>
  <si>
    <t>ROMA ISD</t>
  </si>
  <si>
    <t>1841</t>
  </si>
  <si>
    <t>152908</t>
  </si>
  <si>
    <t>ROOSEVELT ISD</t>
  </si>
  <si>
    <t>1087</t>
  </si>
  <si>
    <t>110905</t>
  </si>
  <si>
    <t>ROPES ISD</t>
  </si>
  <si>
    <t>1088</t>
  </si>
  <si>
    <t>177901</t>
  </si>
  <si>
    <t>ROSCOE ISD</t>
  </si>
  <si>
    <t>1089</t>
  </si>
  <si>
    <t>073905</t>
  </si>
  <si>
    <t>ROSEBUD-LOTT CONS ISD</t>
  </si>
  <si>
    <t>1093</t>
  </si>
  <si>
    <t>076904</t>
  </si>
  <si>
    <t>ROTAN ISD</t>
  </si>
  <si>
    <t>1094</t>
  </si>
  <si>
    <t>246909</t>
  </si>
  <si>
    <t>ROUND ROCK ISD</t>
  </si>
  <si>
    <t>1684</t>
  </si>
  <si>
    <t>075908</t>
  </si>
  <si>
    <t>ROUND TOP CARMINE ISD</t>
  </si>
  <si>
    <t>1097</t>
  </si>
  <si>
    <t>139908</t>
  </si>
  <si>
    <t>ROXTON ISD</t>
  </si>
  <si>
    <t>1421</t>
  </si>
  <si>
    <t>237905</t>
  </si>
  <si>
    <t>ROYAL ISD</t>
  </si>
  <si>
    <t>1098</t>
  </si>
  <si>
    <t>199902</t>
  </si>
  <si>
    <t>ROYSE CITY ISD</t>
  </si>
  <si>
    <t>1099</t>
  </si>
  <si>
    <t>104903</t>
  </si>
  <si>
    <t>RULE ISD</t>
  </si>
  <si>
    <t>1100</t>
  </si>
  <si>
    <t>128903</t>
  </si>
  <si>
    <t>RUNGE ISD</t>
  </si>
  <si>
    <t>1102</t>
  </si>
  <si>
    <t>037907</t>
  </si>
  <si>
    <t>RUSK ISD</t>
  </si>
  <si>
    <t>1933</t>
  </si>
  <si>
    <t>091914</t>
  </si>
  <si>
    <t>S &amp; S CONS ISD</t>
  </si>
  <si>
    <t>1103</t>
  </si>
  <si>
    <t>232902</t>
  </si>
  <si>
    <t>SABINAL ISD</t>
  </si>
  <si>
    <t>1569</t>
  </si>
  <si>
    <t>092906</t>
  </si>
  <si>
    <t>SABINE ISD</t>
  </si>
  <si>
    <t>1554</t>
  </si>
  <si>
    <t>123913</t>
  </si>
  <si>
    <t>SABINE PASS ISD</t>
  </si>
  <si>
    <t>1106</t>
  </si>
  <si>
    <t>169911</t>
  </si>
  <si>
    <t>SAINT JO ISD</t>
  </si>
  <si>
    <t>1108</t>
  </si>
  <si>
    <t>014908</t>
  </si>
  <si>
    <t>SALADO ISD</t>
  </si>
  <si>
    <t>1109</t>
  </si>
  <si>
    <t>112909</t>
  </si>
  <si>
    <t>SALTILLO ISD</t>
  </si>
  <si>
    <t>1737</t>
  </si>
  <si>
    <t>074917</t>
  </si>
  <si>
    <t>SAM RAYBURN CONS ISD</t>
  </si>
  <si>
    <t>1110</t>
  </si>
  <si>
    <t>226903</t>
  </si>
  <si>
    <t>SAN ANGELO ISD</t>
  </si>
  <si>
    <t>1111</t>
  </si>
  <si>
    <t>015907</t>
  </si>
  <si>
    <t>SAN ANTONIO ISD</t>
  </si>
  <si>
    <t>1113</t>
  </si>
  <si>
    <t>203901</t>
  </si>
  <si>
    <t>SAN AUGUSTINE ISD</t>
  </si>
  <si>
    <t>1114</t>
  </si>
  <si>
    <t>031912</t>
  </si>
  <si>
    <t>SAN BENITO CONS ISD</t>
  </si>
  <si>
    <t>1116</t>
  </si>
  <si>
    <t>066902</t>
  </si>
  <si>
    <t>SAN DIEGO ISD</t>
  </si>
  <si>
    <t>1117</t>
  </si>
  <si>
    <t>071904</t>
  </si>
  <si>
    <t>SAN ELIZARIO ISD</t>
  </si>
  <si>
    <t>1846</t>
  </si>
  <si>
    <t>233901</t>
  </si>
  <si>
    <t>SAN FELIPE DEL RIO CISD</t>
  </si>
  <si>
    <t>1463</t>
  </si>
  <si>
    <t>214902</t>
  </si>
  <si>
    <t>SAN ISIDRO ISD</t>
  </si>
  <si>
    <t>1121</t>
  </si>
  <si>
    <t>105902</t>
  </si>
  <si>
    <t>SAN MARCOS CONS ISD</t>
  </si>
  <si>
    <t>1482</t>
  </si>
  <si>
    <t>245904</t>
  </si>
  <si>
    <t>SAN PERLITA ISD</t>
  </si>
  <si>
    <t>1122</t>
  </si>
  <si>
    <t>206901</t>
  </si>
  <si>
    <t>SAN SABA ISD</t>
  </si>
  <si>
    <t>1968</t>
  </si>
  <si>
    <t>022903</t>
  </si>
  <si>
    <t>SAN VICENTE ISD</t>
  </si>
  <si>
    <t>0304</t>
  </si>
  <si>
    <t>058909</t>
  </si>
  <si>
    <t>SANDS CONS ISD</t>
  </si>
  <si>
    <t>1119</t>
  </si>
  <si>
    <t>117903</t>
  </si>
  <si>
    <t>SANFORD-FRITCH ISD</t>
  </si>
  <si>
    <t>1120</t>
  </si>
  <si>
    <t>061908</t>
  </si>
  <si>
    <t>SANGER ISD</t>
  </si>
  <si>
    <t>1123</t>
  </si>
  <si>
    <t>042903</t>
  </si>
  <si>
    <t>SANTA ANNA ISD</t>
  </si>
  <si>
    <t>1488</t>
  </si>
  <si>
    <t>084909</t>
  </si>
  <si>
    <t>SANTA FE ISD</t>
  </si>
  <si>
    <t>1425</t>
  </si>
  <si>
    <t>137904</t>
  </si>
  <si>
    <t>SANTA GERTRUDIS ISD</t>
  </si>
  <si>
    <t>1126</t>
  </si>
  <si>
    <t>031913</t>
  </si>
  <si>
    <t>SANTA MARIA ISD</t>
  </si>
  <si>
    <t>1127</t>
  </si>
  <si>
    <t>031914</t>
  </si>
  <si>
    <t>SANTA ROSA ISD</t>
  </si>
  <si>
    <t>1128</t>
  </si>
  <si>
    <t>182904</t>
  </si>
  <si>
    <t>SANTO ISD</t>
  </si>
  <si>
    <t>1132</t>
  </si>
  <si>
    <t>074911</t>
  </si>
  <si>
    <t>SAVOY ISD</t>
  </si>
  <si>
    <t>1713</t>
  </si>
  <si>
    <t>094902</t>
  </si>
  <si>
    <t>SCHERTZ-CIBOLO-UNIVERSAL CITY ISD</t>
  </si>
  <si>
    <t>0584</t>
  </si>
  <si>
    <t>207901</t>
  </si>
  <si>
    <t>SCHLEICHER CTY ISD</t>
  </si>
  <si>
    <t>1133</t>
  </si>
  <si>
    <t>075903</t>
  </si>
  <si>
    <t>SCHULENBURG ISD</t>
  </si>
  <si>
    <t>1650</t>
  </si>
  <si>
    <t>129910</t>
  </si>
  <si>
    <t>SCURRY ROSSER ISD</t>
  </si>
  <si>
    <t>0401</t>
  </si>
  <si>
    <t>083901</t>
  </si>
  <si>
    <t>SEAGRAVES ISD</t>
  </si>
  <si>
    <t>1136</t>
  </si>
  <si>
    <t>008902</t>
  </si>
  <si>
    <t>SEALY ISD</t>
  </si>
  <si>
    <t>1137</t>
  </si>
  <si>
    <t>094901</t>
  </si>
  <si>
    <t>SEGUIN ISD</t>
  </si>
  <si>
    <t>1687</t>
  </si>
  <si>
    <t>083903</t>
  </si>
  <si>
    <t>SEMINOLE PUBLIC SCHOOLS</t>
  </si>
  <si>
    <t>1138</t>
  </si>
  <si>
    <t>012901</t>
  </si>
  <si>
    <t>SEYMOUR ISD</t>
  </si>
  <si>
    <t>1658</t>
  </si>
  <si>
    <t>152909</t>
  </si>
  <si>
    <t>SHALLOWATER ISD</t>
  </si>
  <si>
    <t>1139</t>
  </si>
  <si>
    <t>242902</t>
  </si>
  <si>
    <t>SHAMROCK ISD</t>
  </si>
  <si>
    <t>1140</t>
  </si>
  <si>
    <t>108911</t>
  </si>
  <si>
    <t>SHARYLAND ISD</t>
  </si>
  <si>
    <t>1142</t>
  </si>
  <si>
    <t>210903</t>
  </si>
  <si>
    <t>SHELBYVILLE ISD</t>
  </si>
  <si>
    <t>1492</t>
  </si>
  <si>
    <t>101924</t>
  </si>
  <si>
    <t>SHELDON ISD</t>
  </si>
  <si>
    <t>1143</t>
  </si>
  <si>
    <t>204904</t>
  </si>
  <si>
    <t>SHEPHERD ISD</t>
  </si>
  <si>
    <t>1144</t>
  </si>
  <si>
    <t>091906</t>
  </si>
  <si>
    <t>SHERMAN ISD</t>
  </si>
  <si>
    <t>1146</t>
  </si>
  <si>
    <t>143903</t>
  </si>
  <si>
    <t>SHINER ISD</t>
  </si>
  <si>
    <t>1148</t>
  </si>
  <si>
    <t>047905</t>
  </si>
  <si>
    <t>SIDNEY ISD</t>
  </si>
  <si>
    <t>1490</t>
  </si>
  <si>
    <t>115902</t>
  </si>
  <si>
    <t>SIERRA BLANCA ISD</t>
  </si>
  <si>
    <t>1149</t>
  </si>
  <si>
    <t>100904</t>
  </si>
  <si>
    <t>SILSBEE ISD</t>
  </si>
  <si>
    <t>1150</t>
  </si>
  <si>
    <t>023902</t>
  </si>
  <si>
    <t>SILVERTON ISD</t>
  </si>
  <si>
    <t>2000</t>
  </si>
  <si>
    <t>019909</t>
  </si>
  <si>
    <t>SIMMS ISD</t>
  </si>
  <si>
    <t>1151</t>
  </si>
  <si>
    <t>205906</t>
  </si>
  <si>
    <t>SINTON ISD</t>
  </si>
  <si>
    <t>1915</t>
  </si>
  <si>
    <t>049909</t>
  </si>
  <si>
    <t>SIVELLS BEND ISD</t>
  </si>
  <si>
    <t>1153</t>
  </si>
  <si>
    <t>013905</t>
  </si>
  <si>
    <t>SKIDMORE TYNAN ISD</t>
  </si>
  <si>
    <t>1154</t>
  </si>
  <si>
    <t>152903</t>
  </si>
  <si>
    <t>SLATON ISD</t>
  </si>
  <si>
    <t>1155</t>
  </si>
  <si>
    <t>249908</t>
  </si>
  <si>
    <t>SLIDELL ISD</t>
  </si>
  <si>
    <t>1792</t>
  </si>
  <si>
    <t>001909</t>
  </si>
  <si>
    <t>SLOCUM ISD</t>
  </si>
  <si>
    <t>1159</t>
  </si>
  <si>
    <t>011904</t>
  </si>
  <si>
    <t>SMITHVILLE ISD</t>
  </si>
  <si>
    <t>1160</t>
  </si>
  <si>
    <t>110906</t>
  </si>
  <si>
    <t>SMYER ISD</t>
  </si>
  <si>
    <t>1576</t>
  </si>
  <si>
    <t>026903</t>
  </si>
  <si>
    <t>SNOOK ISD</t>
  </si>
  <si>
    <t>1161</t>
  </si>
  <si>
    <t>208902</t>
  </si>
  <si>
    <t>SNYDER ISD</t>
  </si>
  <si>
    <t>1718</t>
  </si>
  <si>
    <t>071909</t>
  </si>
  <si>
    <t>SOCORRO ISD</t>
  </si>
  <si>
    <t>1163</t>
  </si>
  <si>
    <t>015909</t>
  </si>
  <si>
    <t>SOMERSET ISD</t>
  </si>
  <si>
    <t>1164</t>
  </si>
  <si>
    <t>026902</t>
  </si>
  <si>
    <t>SOMERVILLE ISD</t>
  </si>
  <si>
    <t>1165</t>
  </si>
  <si>
    <t>218901</t>
  </si>
  <si>
    <t>SONORA ISD</t>
  </si>
  <si>
    <t>1170</t>
  </si>
  <si>
    <t>015908</t>
  </si>
  <si>
    <t>SOUTH SAN ANTONIO ISD</t>
  </si>
  <si>
    <t>1749</t>
  </si>
  <si>
    <t>031916</t>
  </si>
  <si>
    <t>SOUTH TEXAS ISD</t>
  </si>
  <si>
    <t>1168</t>
  </si>
  <si>
    <t>085903</t>
  </si>
  <si>
    <t>SOUTHLAND ISD</t>
  </si>
  <si>
    <t>1738</t>
  </si>
  <si>
    <t>015917</t>
  </si>
  <si>
    <t>SOUTHSIDE ISD</t>
  </si>
  <si>
    <t>1726</t>
  </si>
  <si>
    <t>015912</t>
  </si>
  <si>
    <t>SOUTHWEST ISD</t>
  </si>
  <si>
    <t>1173</t>
  </si>
  <si>
    <t>098904</t>
  </si>
  <si>
    <t>SPEARMAN ISD</t>
  </si>
  <si>
    <t>1568</t>
  </si>
  <si>
    <t>170907</t>
  </si>
  <si>
    <t>SPLENDORA ISD</t>
  </si>
  <si>
    <t>1433</t>
  </si>
  <si>
    <t>101920</t>
  </si>
  <si>
    <t>SPRING BRANCH ISD</t>
  </si>
  <si>
    <t>1601</t>
  </si>
  <si>
    <t>117907</t>
  </si>
  <si>
    <t>SPRING CREEK ISD</t>
  </si>
  <si>
    <t>1731</t>
  </si>
  <si>
    <t>092907</t>
  </si>
  <si>
    <t>SPRING HILL ISD</t>
  </si>
  <si>
    <t>1175</t>
  </si>
  <si>
    <t>101919</t>
  </si>
  <si>
    <t>SPRING ISD</t>
  </si>
  <si>
    <t>1176</t>
  </si>
  <si>
    <t>140907</t>
  </si>
  <si>
    <t>SPRINGLAKE-EARTH ISD</t>
  </si>
  <si>
    <t>1177</t>
  </si>
  <si>
    <t>184902</t>
  </si>
  <si>
    <t>SPRINGTOWN ISD</t>
  </si>
  <si>
    <t>1178</t>
  </si>
  <si>
    <t>063903</t>
  </si>
  <si>
    <t>SPUR ISD</t>
  </si>
  <si>
    <t>1661</t>
  </si>
  <si>
    <t>229905</t>
  </si>
  <si>
    <t>SPURGER ISD</t>
  </si>
  <si>
    <t>1988</t>
  </si>
  <si>
    <t>079910</t>
  </si>
  <si>
    <t>STAFFORD MUNICIPAL SCHOOL DISTRICT</t>
  </si>
  <si>
    <t>1179</t>
  </si>
  <si>
    <t>127906</t>
  </si>
  <si>
    <t>STAMFORD ISD</t>
  </si>
  <si>
    <t>1180</t>
  </si>
  <si>
    <t>156902</t>
  </si>
  <si>
    <t>STANTON ISD</t>
  </si>
  <si>
    <t>1185</t>
  </si>
  <si>
    <t>072903</t>
  </si>
  <si>
    <t>STEPHENVILLE ISD</t>
  </si>
  <si>
    <t>1186</t>
  </si>
  <si>
    <t>216901</t>
  </si>
  <si>
    <t>STERLING CITY ISD</t>
  </si>
  <si>
    <t>1188</t>
  </si>
  <si>
    <t>247906</t>
  </si>
  <si>
    <t>STOCKDALE ISD</t>
  </si>
  <si>
    <t>1189</t>
  </si>
  <si>
    <t>211902</t>
  </si>
  <si>
    <t>STRATFORD ISD</t>
  </si>
  <si>
    <t>1190</t>
  </si>
  <si>
    <t>182905</t>
  </si>
  <si>
    <t>STRAWN ISD</t>
  </si>
  <si>
    <t>1194</t>
  </si>
  <si>
    <t>140908</t>
  </si>
  <si>
    <t>SUDAN ISD</t>
  </si>
  <si>
    <t>1196</t>
  </si>
  <si>
    <t>112910</t>
  </si>
  <si>
    <t>SULPHUR BLUFF ISD</t>
  </si>
  <si>
    <t>1197</t>
  </si>
  <si>
    <t>112901</t>
  </si>
  <si>
    <t>SULPHUR SPRINGS ISD</t>
  </si>
  <si>
    <t>1349</t>
  </si>
  <si>
    <t>110907</t>
  </si>
  <si>
    <t>SUNDOWN ISD</t>
  </si>
  <si>
    <t>1382</t>
  </si>
  <si>
    <t>057919</t>
  </si>
  <si>
    <t>SUNNYVALE ISD</t>
  </si>
  <si>
    <t>1201</t>
  </si>
  <si>
    <t>171902</t>
  </si>
  <si>
    <t>SUNRAY ISD</t>
  </si>
  <si>
    <t>1202</t>
  </si>
  <si>
    <t>020906</t>
  </si>
  <si>
    <t>SWEENY ISD</t>
  </si>
  <si>
    <t>1975</t>
  </si>
  <si>
    <t>143905</t>
  </si>
  <si>
    <t>SWEET HOME ISD</t>
  </si>
  <si>
    <t>1203</t>
  </si>
  <si>
    <t>177902</t>
  </si>
  <si>
    <t>SWEETWATER ISD</t>
  </si>
  <si>
    <t>1206</t>
  </si>
  <si>
    <t>205907</t>
  </si>
  <si>
    <t>TAFT ISD</t>
  </si>
  <si>
    <t>1207</t>
  </si>
  <si>
    <t>153904</t>
  </si>
  <si>
    <t>TAHOKA ISD</t>
  </si>
  <si>
    <t>1615</t>
  </si>
  <si>
    <t>146907</t>
  </si>
  <si>
    <t>TARKINGTON ISD</t>
  </si>
  <si>
    <t>1209</t>
  </si>
  <si>
    <t>201910</t>
  </si>
  <si>
    <t>TATUM ISD</t>
  </si>
  <si>
    <t>1211</t>
  </si>
  <si>
    <t>246911</t>
  </si>
  <si>
    <t>TAYLOR ISD</t>
  </si>
  <si>
    <t>1212</t>
  </si>
  <si>
    <t>081904</t>
  </si>
  <si>
    <t>TEAGUE ISD</t>
  </si>
  <si>
    <t>1215</t>
  </si>
  <si>
    <t>014909</t>
  </si>
  <si>
    <t>TEMPLE ISD</t>
  </si>
  <si>
    <t>1216</t>
  </si>
  <si>
    <t>210904</t>
  </si>
  <si>
    <t>TENAHA ISD</t>
  </si>
  <si>
    <t>1967</t>
  </si>
  <si>
    <t>022004</t>
  </si>
  <si>
    <t>TERLINGUA CSD</t>
  </si>
  <si>
    <t>1667</t>
  </si>
  <si>
    <t>222901</t>
  </si>
  <si>
    <t>TERRELL COUNTY ISD</t>
  </si>
  <si>
    <t>1217</t>
  </si>
  <si>
    <t>129906</t>
  </si>
  <si>
    <t>TERRELL ISD</t>
  </si>
  <si>
    <t>1218</t>
  </si>
  <si>
    <t>019907</t>
  </si>
  <si>
    <t>TEXARKANA ISD</t>
  </si>
  <si>
    <t>1219</t>
  </si>
  <si>
    <t>084906</t>
  </si>
  <si>
    <t>TEXAS CITY ISD</t>
  </si>
  <si>
    <t>1220</t>
  </si>
  <si>
    <t>211901</t>
  </si>
  <si>
    <t>TEXHOMA ISD</t>
  </si>
  <si>
    <t>1221</t>
  </si>
  <si>
    <t>056902</t>
  </si>
  <si>
    <t>TEXLINE ISD</t>
  </si>
  <si>
    <t>1223</t>
  </si>
  <si>
    <t>166905</t>
  </si>
  <si>
    <t>THORNDALE ISD</t>
  </si>
  <si>
    <t>1225</t>
  </si>
  <si>
    <t>246912</t>
  </si>
  <si>
    <t>THRALL ISD</t>
  </si>
  <si>
    <t>1227</t>
  </si>
  <si>
    <t>149902</t>
  </si>
  <si>
    <t>THREE RIVERS ISD</t>
  </si>
  <si>
    <t>1978</t>
  </si>
  <si>
    <t>072901</t>
  </si>
  <si>
    <t>THREE WAY ISD</t>
  </si>
  <si>
    <t>1228</t>
  </si>
  <si>
    <t>224901</t>
  </si>
  <si>
    <t>THROCKMORTON ISD</t>
  </si>
  <si>
    <t>0863</t>
  </si>
  <si>
    <t>158902</t>
  </si>
  <si>
    <t>TIDEHAVEN ISD</t>
  </si>
  <si>
    <t>1230</t>
  </si>
  <si>
    <t>210905</t>
  </si>
  <si>
    <t>TIMPSON ISD</t>
  </si>
  <si>
    <t>1934</t>
  </si>
  <si>
    <t>091907</t>
  </si>
  <si>
    <t>TIOGA ISD</t>
  </si>
  <si>
    <t>1232</t>
  </si>
  <si>
    <t>111903</t>
  </si>
  <si>
    <t>TOLAR ISD</t>
  </si>
  <si>
    <t>1895</t>
  </si>
  <si>
    <t>091918</t>
  </si>
  <si>
    <t>TOM BEAN ISD</t>
  </si>
  <si>
    <t>1233</t>
  </si>
  <si>
    <t>101921</t>
  </si>
  <si>
    <t>TOMBALL ISD</t>
  </si>
  <si>
    <t>1710</t>
  </si>
  <si>
    <t>071908</t>
  </si>
  <si>
    <t>TORNILLO ISD</t>
  </si>
  <si>
    <t>1236</t>
  </si>
  <si>
    <t>221905</t>
  </si>
  <si>
    <t>TRENT ISD</t>
  </si>
  <si>
    <t>1237</t>
  </si>
  <si>
    <t>074912</t>
  </si>
  <si>
    <t>TRENTON ISD</t>
  </si>
  <si>
    <t>1238</t>
  </si>
  <si>
    <t>107907</t>
  </si>
  <si>
    <t>TRINIDAD ISD</t>
  </si>
  <si>
    <t>1239</t>
  </si>
  <si>
    <t>228903</t>
  </si>
  <si>
    <t>TRINITY ISD</t>
  </si>
  <si>
    <t>1241</t>
  </si>
  <si>
    <t>212904</t>
  </si>
  <si>
    <t>TROUP ISD</t>
  </si>
  <si>
    <t>1242</t>
  </si>
  <si>
    <t>014910</t>
  </si>
  <si>
    <t>TROY ISD</t>
  </si>
  <si>
    <t>1244</t>
  </si>
  <si>
    <t>219903</t>
  </si>
  <si>
    <t>TULIA ISD</t>
  </si>
  <si>
    <t>1473</t>
  </si>
  <si>
    <t>178912</t>
  </si>
  <si>
    <t>TULOSO-MIDWAY ISD</t>
  </si>
  <si>
    <t>1245</t>
  </si>
  <si>
    <t>096905</t>
  </si>
  <si>
    <t>TURKEY QUITAQUE CISD</t>
  </si>
  <si>
    <t>1247</t>
  </si>
  <si>
    <t>212905</t>
  </si>
  <si>
    <t>TYLER ISD</t>
  </si>
  <si>
    <t>1767</t>
  </si>
  <si>
    <t>230908</t>
  </si>
  <si>
    <t>UNION GROVE ISD</t>
  </si>
  <si>
    <t>1579</t>
  </si>
  <si>
    <t>230904</t>
  </si>
  <si>
    <t>UNION HILL ISD</t>
  </si>
  <si>
    <t>1720</t>
  </si>
  <si>
    <t>240903</t>
  </si>
  <si>
    <t>UNITED ISD</t>
  </si>
  <si>
    <t>1250</t>
  </si>
  <si>
    <t>232904</t>
  </si>
  <si>
    <t>UTOPIA ISD</t>
  </si>
  <si>
    <t>1251</t>
  </si>
  <si>
    <t>232903</t>
  </si>
  <si>
    <t>UVALDE CONS ISD</t>
  </si>
  <si>
    <t>1595</t>
  </si>
  <si>
    <t>122902</t>
  </si>
  <si>
    <t>VALENTINE ISD</t>
  </si>
  <si>
    <t>1252</t>
  </si>
  <si>
    <t>018904</t>
  </si>
  <si>
    <t>VALLEY MILLS ISD</t>
  </si>
  <si>
    <t>1253</t>
  </si>
  <si>
    <t>049903</t>
  </si>
  <si>
    <t>VALLEY VIEW ISD</t>
  </si>
  <si>
    <t>1954</t>
  </si>
  <si>
    <t>108916</t>
  </si>
  <si>
    <t>1256</t>
  </si>
  <si>
    <t>091908</t>
  </si>
  <si>
    <t>VAN ALSTYNE ISD</t>
  </si>
  <si>
    <t>1255</t>
  </si>
  <si>
    <t>234906</t>
  </si>
  <si>
    <t>VAN ISD</t>
  </si>
  <si>
    <t>1344</t>
  </si>
  <si>
    <t>158906</t>
  </si>
  <si>
    <t>VAN VLECK ISD</t>
  </si>
  <si>
    <t>1257</t>
  </si>
  <si>
    <t>180902</t>
  </si>
  <si>
    <t>VEGA ISD</t>
  </si>
  <si>
    <t>1259</t>
  </si>
  <si>
    <t>126908</t>
  </si>
  <si>
    <t>VENUS ISD</t>
  </si>
  <si>
    <t>1905</t>
  </si>
  <si>
    <t>226908</t>
  </si>
  <si>
    <t>VERIBEST ISD</t>
  </si>
  <si>
    <t>1260</t>
  </si>
  <si>
    <t>244903</t>
  </si>
  <si>
    <t>VERNON CONS ISD</t>
  </si>
  <si>
    <t>1262</t>
  </si>
  <si>
    <t>235902</t>
  </si>
  <si>
    <t>VICTORIA ISD</t>
  </si>
  <si>
    <t>1339</t>
  </si>
  <si>
    <t>181907</t>
  </si>
  <si>
    <t>VIDOR ISD</t>
  </si>
  <si>
    <t>1974</t>
  </si>
  <si>
    <t>143904</t>
  </si>
  <si>
    <t>VYSEHRAD ISD</t>
  </si>
  <si>
    <t>1264</t>
  </si>
  <si>
    <t>161914</t>
  </si>
  <si>
    <t>WACO ISD</t>
  </si>
  <si>
    <t>1266</t>
  </si>
  <si>
    <t>089905</t>
  </si>
  <si>
    <t>WAELDER ISD</t>
  </si>
  <si>
    <t>1860</t>
  </si>
  <si>
    <t>059902</t>
  </si>
  <si>
    <t>WALCOTT ISD</t>
  </si>
  <si>
    <t>1768</t>
  </si>
  <si>
    <t>226906</t>
  </si>
  <si>
    <t>WALL ISD</t>
  </si>
  <si>
    <t>1267</t>
  </si>
  <si>
    <t>237904</t>
  </si>
  <si>
    <t>WALLER ISD</t>
  </si>
  <si>
    <t>1914</t>
  </si>
  <si>
    <t>049908</t>
  </si>
  <si>
    <t>WALNUT BEND ISD</t>
  </si>
  <si>
    <t>1269</t>
  </si>
  <si>
    <t>018905</t>
  </si>
  <si>
    <t>WALNUT SPRINGS ISD</t>
  </si>
  <si>
    <t>1584</t>
  </si>
  <si>
    <t>229904</t>
  </si>
  <si>
    <t>WARREN ISD</t>
  </si>
  <si>
    <t>1270</t>
  </si>
  <si>
    <t>102903</t>
  </si>
  <si>
    <t>WASKOM ISD</t>
  </si>
  <si>
    <t>1271</t>
  </si>
  <si>
    <t>226905</t>
  </si>
  <si>
    <t>WATER VALLEY ISD</t>
  </si>
  <si>
    <t>1272</t>
  </si>
  <si>
    <t>070912</t>
  </si>
  <si>
    <t>WAXAHACHIE ISD</t>
  </si>
  <si>
    <t>1273</t>
  </si>
  <si>
    <t>184903</t>
  </si>
  <si>
    <t>WEATHERFORD ISD</t>
  </si>
  <si>
    <t>1901</t>
  </si>
  <si>
    <t>240904</t>
  </si>
  <si>
    <t>WEBB CISD</t>
  </si>
  <si>
    <t>1275</t>
  </si>
  <si>
    <t>045905</t>
  </si>
  <si>
    <t>WEIMAR ISD</t>
  </si>
  <si>
    <t>1277</t>
  </si>
  <si>
    <t>044902</t>
  </si>
  <si>
    <t>WELLINGTON ISD</t>
  </si>
  <si>
    <t>1844</t>
  </si>
  <si>
    <t>223904</t>
  </si>
  <si>
    <t>WELLMAN-UNION ISD</t>
  </si>
  <si>
    <t>1278</t>
  </si>
  <si>
    <t>037909</t>
  </si>
  <si>
    <t>WELLS ISD</t>
  </si>
  <si>
    <t>1281</t>
  </si>
  <si>
    <t>108913</t>
  </si>
  <si>
    <t>WESLACO ISD</t>
  </si>
  <si>
    <t>0364</t>
  </si>
  <si>
    <t>100908</t>
  </si>
  <si>
    <t>WEST HARDIN CTY CISD</t>
  </si>
  <si>
    <t>1282</t>
  </si>
  <si>
    <t>161916</t>
  </si>
  <si>
    <t>WEST ISD</t>
  </si>
  <si>
    <t>1287</t>
  </si>
  <si>
    <t>181906</t>
  </si>
  <si>
    <t>WEST ORANGE-COVE CISD</t>
  </si>
  <si>
    <t>1551</t>
  </si>
  <si>
    <t>178915</t>
  </si>
  <si>
    <t>WEST OSO ISD</t>
  </si>
  <si>
    <t>1740</t>
  </si>
  <si>
    <t>201914</t>
  </si>
  <si>
    <t>WEST RUSK CTY CONS ISD</t>
  </si>
  <si>
    <t>1010</t>
  </si>
  <si>
    <t>202905</t>
  </si>
  <si>
    <t>WEST SABINE ISD</t>
  </si>
  <si>
    <t>1283</t>
  </si>
  <si>
    <t>168903</t>
  </si>
  <si>
    <t>WESTBROOK ISD</t>
  </si>
  <si>
    <t>1930</t>
  </si>
  <si>
    <t>062905</t>
  </si>
  <si>
    <t>WESTHOFF ISD</t>
  </si>
  <si>
    <t>1957</t>
  </si>
  <si>
    <t>073904</t>
  </si>
  <si>
    <t>WESTPHALIA ISD</t>
  </si>
  <si>
    <t>1721</t>
  </si>
  <si>
    <t>001908</t>
  </si>
  <si>
    <t>WESTWOOD ISD</t>
  </si>
  <si>
    <t>1289</t>
  </si>
  <si>
    <t>241904</t>
  </si>
  <si>
    <t>WHARTON ISD</t>
  </si>
  <si>
    <t>1290</t>
  </si>
  <si>
    <t>242903</t>
  </si>
  <si>
    <t>WHEELER ISD</t>
  </si>
  <si>
    <t>1291</t>
  </si>
  <si>
    <t>033904</t>
  </si>
  <si>
    <t>WHITE DEER ISD</t>
  </si>
  <si>
    <t>1734</t>
  </si>
  <si>
    <t>092908</t>
  </si>
  <si>
    <t>WHITE OAK ISD</t>
  </si>
  <si>
    <t>1693</t>
  </si>
  <si>
    <t>220920</t>
  </si>
  <si>
    <t>WHITE SETTLEMENT ISD</t>
  </si>
  <si>
    <t>1292</t>
  </si>
  <si>
    <t>040902</t>
  </si>
  <si>
    <t>WHITEFACE ISD</t>
  </si>
  <si>
    <t>1294</t>
  </si>
  <si>
    <t>212906</t>
  </si>
  <si>
    <t>WHITEHOUSE ISD</t>
  </si>
  <si>
    <t>1295</t>
  </si>
  <si>
    <t>091909</t>
  </si>
  <si>
    <t>WHITESBORO ISD</t>
  </si>
  <si>
    <t>1296</t>
  </si>
  <si>
    <t>091910</t>
  </si>
  <si>
    <t>WHITEWRIGHT ISD</t>
  </si>
  <si>
    <t>1297</t>
  </si>
  <si>
    <t>110908</t>
  </si>
  <si>
    <t>WHITHARRAL ISD</t>
  </si>
  <si>
    <t>1298</t>
  </si>
  <si>
    <t>109911</t>
  </si>
  <si>
    <t>WHITNEY ISD</t>
  </si>
  <si>
    <t>1299</t>
  </si>
  <si>
    <t>243905</t>
  </si>
  <si>
    <t>WICHITA FALLS ISD</t>
  </si>
  <si>
    <t>1733</t>
  </si>
  <si>
    <t>180904</t>
  </si>
  <si>
    <t>WILDORADO ISD</t>
  </si>
  <si>
    <t>1301</t>
  </si>
  <si>
    <t>170904</t>
  </si>
  <si>
    <t>WILLIS ISD</t>
  </si>
  <si>
    <t>1303</t>
  </si>
  <si>
    <t>234907</t>
  </si>
  <si>
    <t>WILLS POINT ISD</t>
  </si>
  <si>
    <t>1305</t>
  </si>
  <si>
    <t>153907</t>
  </si>
  <si>
    <t>WILSON ISD</t>
  </si>
  <si>
    <t>2005</t>
  </si>
  <si>
    <t>105905</t>
  </si>
  <si>
    <t>WIMBERLEY ISD</t>
  </si>
  <si>
    <t>1826</t>
  </si>
  <si>
    <t>236903</t>
  </si>
  <si>
    <t>WINDHAM SCHOOL DISTRICT</t>
  </si>
  <si>
    <t>1614</t>
  </si>
  <si>
    <t>005904</t>
  </si>
  <si>
    <t>WINDTHORST ISD</t>
  </si>
  <si>
    <t>2008</t>
  </si>
  <si>
    <t>225905</t>
  </si>
  <si>
    <t>WINFIELD ISD</t>
  </si>
  <si>
    <t>1310</t>
  </si>
  <si>
    <t>248902</t>
  </si>
  <si>
    <t>WINK-LOVING CONS ISD</t>
  </si>
  <si>
    <t>1311</t>
  </si>
  <si>
    <t>250907</t>
  </si>
  <si>
    <t>WINNSBORO ISD</t>
  </si>
  <si>
    <t>1659</t>
  </si>
  <si>
    <t>212910</t>
  </si>
  <si>
    <t>WINONA ISD</t>
  </si>
  <si>
    <t>1312</t>
  </si>
  <si>
    <t>200904</t>
  </si>
  <si>
    <t>WINTERS ISD</t>
  </si>
  <si>
    <t>1313</t>
  </si>
  <si>
    <t>174906</t>
  </si>
  <si>
    <t>WODEN ISD</t>
  </si>
  <si>
    <t>1314</t>
  </si>
  <si>
    <t>116909</t>
  </si>
  <si>
    <t>WOLFE CITY ISD</t>
  </si>
  <si>
    <t>1317</t>
  </si>
  <si>
    <t>196902</t>
  </si>
  <si>
    <t>WOODSBORO ISD</t>
  </si>
  <si>
    <t>1318</t>
  </si>
  <si>
    <t>224902</t>
  </si>
  <si>
    <t>WOODSON ISD</t>
  </si>
  <si>
    <t>1319</t>
  </si>
  <si>
    <t>229903</t>
  </si>
  <si>
    <t>WOODVILLE ISD</t>
  </si>
  <si>
    <t>1320</t>
  </si>
  <si>
    <t>081905</t>
  </si>
  <si>
    <t>WORTHAM ISD</t>
  </si>
  <si>
    <t>1321</t>
  </si>
  <si>
    <t>043914</t>
  </si>
  <si>
    <t>WYLIE ISD</t>
  </si>
  <si>
    <t>1879</t>
  </si>
  <si>
    <t>221912</t>
  </si>
  <si>
    <t>1381</t>
  </si>
  <si>
    <t>250905</t>
  </si>
  <si>
    <t>YANTIS ISD</t>
  </si>
  <si>
    <t>1322</t>
  </si>
  <si>
    <t>062903</t>
  </si>
  <si>
    <t>YOAKUM ISD</t>
  </si>
  <si>
    <t>1323</t>
  </si>
  <si>
    <t>062904</t>
  </si>
  <si>
    <t>YORKTOWN ISD</t>
  </si>
  <si>
    <t>1341</t>
  </si>
  <si>
    <t>071905</t>
  </si>
  <si>
    <t>YSLETA ISD</t>
  </si>
  <si>
    <t>1628</t>
  </si>
  <si>
    <t>253901</t>
  </si>
  <si>
    <t>ZAPATA COUNTY ISD</t>
  </si>
  <si>
    <t>1612</t>
  </si>
  <si>
    <t>003906</t>
  </si>
  <si>
    <t>ZAVALLA ISD</t>
  </si>
  <si>
    <t>2004</t>
  </si>
  <si>
    <t>025906</t>
  </si>
  <si>
    <t>ZEPHYR ISD</t>
  </si>
  <si>
    <t xml:space="preserve">Charter School                                    </t>
  </si>
  <si>
    <t>2191</t>
  </si>
  <si>
    <t>057829</t>
  </si>
  <si>
    <t>A PLUS ACADEMY</t>
  </si>
  <si>
    <t>2161</t>
  </si>
  <si>
    <t>057816</t>
  </si>
  <si>
    <t>A W BROWN FELLOWSHIP CHARTER SCHOOL</t>
  </si>
  <si>
    <t>2344</t>
  </si>
  <si>
    <t>101871</t>
  </si>
  <si>
    <t>A+ UNLIMITED POTENTIAL</t>
  </si>
  <si>
    <t>2058</t>
  </si>
  <si>
    <t>101810</t>
  </si>
  <si>
    <t>ACADEMY OF ACCELERATED</t>
  </si>
  <si>
    <t>2192</t>
  </si>
  <si>
    <t>015816</t>
  </si>
  <si>
    <t>ACADEMY OF CAREERS &amp; TECH</t>
  </si>
  <si>
    <t>2174</t>
  </si>
  <si>
    <t>057810</t>
  </si>
  <si>
    <t>ACADEMY OF DALLAS</t>
  </si>
  <si>
    <t>2202</t>
  </si>
  <si>
    <t>101849</t>
  </si>
  <si>
    <t>ACCELERATED INTERMEDIATE ACADEMY</t>
  </si>
  <si>
    <t>2049</t>
  </si>
  <si>
    <t>101815</t>
  </si>
  <si>
    <t>ALIEF MONTESSORI SCHOOL</t>
  </si>
  <si>
    <t>2195</t>
  </si>
  <si>
    <t>057832</t>
  </si>
  <si>
    <t>ALPHA CHARTER SCHOOL</t>
  </si>
  <si>
    <t>2275</t>
  </si>
  <si>
    <t>084804</t>
  </si>
  <si>
    <t>AMBASSADORS PREPARATORY ACADEMY</t>
  </si>
  <si>
    <t>2154</t>
  </si>
  <si>
    <t>101819</t>
  </si>
  <si>
    <t>AMIGOS POR VIDA-FRIENDS FOR LIFE CHARTER SCHOOL</t>
  </si>
  <si>
    <t>2026</t>
  </si>
  <si>
    <t>101803</t>
  </si>
  <si>
    <t>ARISTOI CLASSICAL ACADEMY</t>
  </si>
  <si>
    <t>2168</t>
  </si>
  <si>
    <t>220802</t>
  </si>
  <si>
    <t>ARLINGTON CLASSICS ACADEMY</t>
  </si>
  <si>
    <t>2313</t>
  </si>
  <si>
    <t>021805</t>
  </si>
  <si>
    <t>ARROW ACADEMY</t>
  </si>
  <si>
    <t>2319</t>
  </si>
  <si>
    <t>227825</t>
  </si>
  <si>
    <t>AUSTIN ACHIEVE PUBLIC SCHOOL</t>
  </si>
  <si>
    <t>2258</t>
  </si>
  <si>
    <t>227821</t>
  </si>
  <si>
    <t>AUSTIN DISCOVERY SCHOOL</t>
  </si>
  <si>
    <t>2334</t>
  </si>
  <si>
    <t>015834</t>
  </si>
  <si>
    <t>BASIS SAN ANTONIO</t>
  </si>
  <si>
    <t>2200</t>
  </si>
  <si>
    <t>101847</t>
  </si>
  <si>
    <t>BEATRICE MAYES INSTITUTE</t>
  </si>
  <si>
    <t>2340</t>
  </si>
  <si>
    <t>101870</t>
  </si>
  <si>
    <t>BETA ACADEMY</t>
  </si>
  <si>
    <t>2175</t>
  </si>
  <si>
    <t>015809</t>
  </si>
  <si>
    <t>BEXAR COUNTY ACADEMY</t>
  </si>
  <si>
    <t>2201</t>
  </si>
  <si>
    <t>193801</t>
  </si>
  <si>
    <t>BIG SPRINGS CHARTER SCHOOL</t>
  </si>
  <si>
    <t>2305</t>
  </si>
  <si>
    <t>123807</t>
  </si>
  <si>
    <t>BOB HOPE SCHOOL</t>
  </si>
  <si>
    <t>2188</t>
  </si>
  <si>
    <t>213801</t>
  </si>
  <si>
    <t>BRAZOS RIVER CHARTER SCHOOL</t>
  </si>
  <si>
    <t>2167</t>
  </si>
  <si>
    <t>021803</t>
  </si>
  <si>
    <t>BRAZOS SCHOOL FOR INQUIRY</t>
  </si>
  <si>
    <t>2274</t>
  </si>
  <si>
    <t>015830</t>
  </si>
  <si>
    <t>BROOKS ACADEMY OF SCIENCE</t>
  </si>
  <si>
    <t>2050</t>
  </si>
  <si>
    <t>071801</t>
  </si>
  <si>
    <t>BURNHAM WOOD CHARTER SCHOOL</t>
  </si>
  <si>
    <t>2120</t>
  </si>
  <si>
    <t>101837</t>
  </si>
  <si>
    <t>CALVIN NELMS CHARTER</t>
  </si>
  <si>
    <t>2337</t>
  </si>
  <si>
    <t>015837</t>
  </si>
  <si>
    <t>CARPE DIEM SCHOOLS</t>
  </si>
  <si>
    <t>2206</t>
  </si>
  <si>
    <t>227817</t>
  </si>
  <si>
    <t>CEDARS INTERNATIONAL ACADEMY</t>
  </si>
  <si>
    <t>2094</t>
  </si>
  <si>
    <t>227814</t>
  </si>
  <si>
    <t>CHAPARRAL STAR ACADEMY</t>
  </si>
  <si>
    <t>2287</t>
  </si>
  <si>
    <t>220815</t>
  </si>
  <si>
    <t>CHAPEL HILL ACADEMY</t>
  </si>
  <si>
    <t>2276</t>
  </si>
  <si>
    <t>057841</t>
  </si>
  <si>
    <t>CITYSCAPE SCHOOLS INC.</t>
  </si>
  <si>
    <t>2310</t>
  </si>
  <si>
    <t>068802</t>
  </si>
  <si>
    <t>COMPASS ACADEMY</t>
  </si>
  <si>
    <t>2350</t>
  </si>
  <si>
    <t>015838</t>
  </si>
  <si>
    <t>COMPASS ROSE EDUCATION, INC.</t>
  </si>
  <si>
    <t>2129</t>
  </si>
  <si>
    <t>101842</t>
  </si>
  <si>
    <t>COMQUEST ACADEMY</t>
  </si>
  <si>
    <t>2327</t>
  </si>
  <si>
    <t>101869</t>
  </si>
  <si>
    <t>CORE ACADEMY</t>
  </si>
  <si>
    <t>2259</t>
  </si>
  <si>
    <t>178807</t>
  </si>
  <si>
    <t>CORPUS CHRISTI MONTESSORI</t>
  </si>
  <si>
    <t>2265</t>
  </si>
  <si>
    <t>184801</t>
  </si>
  <si>
    <t>CROSSTIMBERS ACADEMY</t>
  </si>
  <si>
    <t>2237</t>
  </si>
  <si>
    <t>212801</t>
  </si>
  <si>
    <t>CUMBERLAND ACADEMY</t>
  </si>
  <si>
    <t>2053</t>
  </si>
  <si>
    <t>057805</t>
  </si>
  <si>
    <t>DALLAS COMM CHARTER SCHOOL</t>
  </si>
  <si>
    <t>2036</t>
  </si>
  <si>
    <t>178801</t>
  </si>
  <si>
    <t>DR M L GARZA-GONZALEZ CHARTER SCHOOL</t>
  </si>
  <si>
    <t>2250</t>
  </si>
  <si>
    <t>101856</t>
  </si>
  <si>
    <t>DRAW ACADEMY</t>
  </si>
  <si>
    <t>2054</t>
  </si>
  <si>
    <t>057806</t>
  </si>
  <si>
    <t>EAGLE ADVANTAGE SCHOOL</t>
  </si>
  <si>
    <t>2240</t>
  </si>
  <si>
    <t>220811</t>
  </si>
  <si>
    <t>EAST FORT WORTH MONTESSORI</t>
  </si>
  <si>
    <t>2119</t>
  </si>
  <si>
    <t>092801</t>
  </si>
  <si>
    <t>EAST TEXAS CHARTER SCHOOL</t>
  </si>
  <si>
    <t>2057</t>
  </si>
  <si>
    <t>227803</t>
  </si>
  <si>
    <t>EDEN PARK ACADEMY</t>
  </si>
  <si>
    <t>2215</t>
  </si>
  <si>
    <t>057833</t>
  </si>
  <si>
    <t>EDUCATION CENTER INT ACADEMY</t>
  </si>
  <si>
    <t>2179</t>
  </si>
  <si>
    <t>071804</t>
  </si>
  <si>
    <t>EL PASO ACADEMY EAST</t>
  </si>
  <si>
    <t>2336</t>
  </si>
  <si>
    <t>071810</t>
  </si>
  <si>
    <t>EL PASO LEADERSHIP ACADEMY</t>
  </si>
  <si>
    <t>2328</t>
  </si>
  <si>
    <t>015836</t>
  </si>
  <si>
    <t>ELEANOR KOLITZ HEBREW LANGUAGE ACADEMY</t>
  </si>
  <si>
    <t>2126</t>
  </si>
  <si>
    <t>072802</t>
  </si>
  <si>
    <t>ERATH EXCELS! ACADEMY</t>
  </si>
  <si>
    <t>2225</t>
  </si>
  <si>
    <t>057834</t>
  </si>
  <si>
    <t>EVOLUTION ACADEMY CHARTER SCHOOL</t>
  </si>
  <si>
    <t>2321</t>
  </si>
  <si>
    <t>108809</t>
  </si>
  <si>
    <t>EXCELLENCE IN LEADERSHIP ACADEMY</t>
  </si>
  <si>
    <t>2107</t>
  </si>
  <si>
    <t>070801</t>
  </si>
  <si>
    <t>FAITH FAMILY ACADEMY WAXAHACHIE</t>
  </si>
  <si>
    <t>2317</t>
  </si>
  <si>
    <t>101867</t>
  </si>
  <si>
    <t>FALLBROOK COLLEGE PREPARATORY ACADEMY</t>
  </si>
  <si>
    <t>2122</t>
  </si>
  <si>
    <t>057817</t>
  </si>
  <si>
    <t>FOCUS LEARNING ACADEMY</t>
  </si>
  <si>
    <t>2198</t>
  </si>
  <si>
    <t>220809</t>
  </si>
  <si>
    <t>FT WORTH ACADEMY FINE ARTS</t>
  </si>
  <si>
    <t>2112</t>
  </si>
  <si>
    <t>240801</t>
  </si>
  <si>
    <t>GATEWAY ACADEMY</t>
  </si>
  <si>
    <t>2208</t>
  </si>
  <si>
    <t>057831</t>
  </si>
  <si>
    <t>GATEWAY CHARTER ACADEMY</t>
  </si>
  <si>
    <t>2042</t>
  </si>
  <si>
    <t>015802</t>
  </si>
  <si>
    <t>GEORGE GERVIN ACADEMY</t>
  </si>
  <si>
    <t>2032</t>
  </si>
  <si>
    <t>101804</t>
  </si>
  <si>
    <t>GEORGE I SANCHEZ CHARTER</t>
  </si>
  <si>
    <t>2330</t>
  </si>
  <si>
    <t>101866</t>
  </si>
  <si>
    <t>GLOBAL LEARNING VILLAGE</t>
  </si>
  <si>
    <t>2234</t>
  </si>
  <si>
    <t>057835</t>
  </si>
  <si>
    <t>GOLDEN RULE CHARTER SCHOOL</t>
  </si>
  <si>
    <t>2349</t>
  </si>
  <si>
    <t>246802</t>
  </si>
  <si>
    <t>GOODWATER MONTESSORI SCHOOL</t>
  </si>
  <si>
    <t>2333</t>
  </si>
  <si>
    <t>015835</t>
  </si>
  <si>
    <t>GREAT HEARTS ACADEMY - SAN ANTONIO</t>
  </si>
  <si>
    <t>2059</t>
  </si>
  <si>
    <t>236801</t>
  </si>
  <si>
    <t>GULF COAST TRADES CENTER</t>
  </si>
  <si>
    <t>2272</t>
  </si>
  <si>
    <t>101858</t>
  </si>
  <si>
    <t>HARMONY SCHOOL OF EXCELLENCE HOUSTON</t>
  </si>
  <si>
    <t>2293</t>
  </si>
  <si>
    <t>101862</t>
  </si>
  <si>
    <t>HARMONY SCHOOL OF SCIENCE HOUSTON</t>
  </si>
  <si>
    <t>2228</t>
  </si>
  <si>
    <t>227816</t>
  </si>
  <si>
    <t>HARMONY SCIENCE ACADEMY AUSTIN</t>
  </si>
  <si>
    <t>2270</t>
  </si>
  <si>
    <t>071806</t>
  </si>
  <si>
    <t>HARMONY SCIENCE ACADEMY EL PASO</t>
  </si>
  <si>
    <t>2181</t>
  </si>
  <si>
    <t>101846</t>
  </si>
  <si>
    <t>HARMONY SCIENCE ACADEMY HOUSTON</t>
  </si>
  <si>
    <t>2268</t>
  </si>
  <si>
    <t>015828</t>
  </si>
  <si>
    <t>HARMONY SCIENCE ACADEMY SAN ANTONIO</t>
  </si>
  <si>
    <t>2283</t>
  </si>
  <si>
    <t>161807</t>
  </si>
  <si>
    <t>HARMONY SCIENCE ACADEMY WACO</t>
  </si>
  <si>
    <t>2303</t>
  </si>
  <si>
    <t>015833</t>
  </si>
  <si>
    <t>HENRY FORD ACADEMY - SAN ANTONIO</t>
  </si>
  <si>
    <t>2342</t>
  </si>
  <si>
    <t>220819</t>
  </si>
  <si>
    <t>HIGH POINT ACADEMY</t>
  </si>
  <si>
    <t>2226</t>
  </si>
  <si>
    <t>101828</t>
  </si>
  <si>
    <t>HOUSTON GATEWAY CHARTER SCHOOL</t>
  </si>
  <si>
    <t>2101</t>
  </si>
  <si>
    <t>101821</t>
  </si>
  <si>
    <t>HOUSTON HEIGHTS HIGH SCHOOL</t>
  </si>
  <si>
    <t>2137</t>
  </si>
  <si>
    <t>101829</t>
  </si>
  <si>
    <t>HOUSTON HEIGHTS LEARNING ACADEMY</t>
  </si>
  <si>
    <t>2184</t>
  </si>
  <si>
    <t>108807</t>
  </si>
  <si>
    <t>IDEA PUBLIC SCHOOLS</t>
  </si>
  <si>
    <t>2190</t>
  </si>
  <si>
    <t>057830</t>
  </si>
  <si>
    <t>INSPIRED VISION ACADEMY</t>
  </si>
  <si>
    <t>2325</t>
  </si>
  <si>
    <t>057848</t>
  </si>
  <si>
    <t>INTERNATIONAL LEADERSHIP OF TEXAS</t>
  </si>
  <si>
    <t>2132</t>
  </si>
  <si>
    <t>057819</t>
  </si>
  <si>
    <t>JEAN MASSIEU ACADEMY</t>
  </si>
  <si>
    <t>2079</t>
  </si>
  <si>
    <t>015808</t>
  </si>
  <si>
    <t>JOHN H WOOD CHARTER SCHOOL</t>
  </si>
  <si>
    <t>2194</t>
  </si>
  <si>
    <t>015822</t>
  </si>
  <si>
    <t>JUBILEE ACADEMIC CENTER</t>
  </si>
  <si>
    <t>2169</t>
  </si>
  <si>
    <t>105801</t>
  </si>
  <si>
    <t>KATHERINE ANNE PORTER SCHOOL</t>
  </si>
  <si>
    <t>2347</t>
  </si>
  <si>
    <t>126801</t>
  </si>
  <si>
    <t>KAUFFMAN LEADERSHIP ACADEMY</t>
  </si>
  <si>
    <t>2339</t>
  </si>
  <si>
    <t>105803</t>
  </si>
  <si>
    <t>KI CHARTER ACADEMY</t>
  </si>
  <si>
    <t>2251</t>
  </si>
  <si>
    <t>015826</t>
  </si>
  <si>
    <t>KIPP ASPIRE ACADEMY</t>
  </si>
  <si>
    <t>2253</t>
  </si>
  <si>
    <t>227820</t>
  </si>
  <si>
    <t>KIPP AUSTIN COLLEGE PREP</t>
  </si>
  <si>
    <t>2063</t>
  </si>
  <si>
    <t>101813</t>
  </si>
  <si>
    <t>KIPP INC CHARTER</t>
  </si>
  <si>
    <t>2254</t>
  </si>
  <si>
    <t>057837</t>
  </si>
  <si>
    <t>KIPP TRUTH ACADEMY</t>
  </si>
  <si>
    <t>2263</t>
  </si>
  <si>
    <t>057839</t>
  </si>
  <si>
    <t>LA ACADEMIA DE ESTRELLAS</t>
  </si>
  <si>
    <t>2162</t>
  </si>
  <si>
    <t>101833</t>
  </si>
  <si>
    <t>LA AMISTAD ACADEMY</t>
  </si>
  <si>
    <t>2277</t>
  </si>
  <si>
    <t>071807</t>
  </si>
  <si>
    <t>LA FE PREPARATORY SCHOOL</t>
  </si>
  <si>
    <t>2311</t>
  </si>
  <si>
    <t>061804</t>
  </si>
  <si>
    <t>LEADERSHIP PREP SCHOOL</t>
  </si>
  <si>
    <t>2318</t>
  </si>
  <si>
    <t>057846</t>
  </si>
  <si>
    <t>LEGACY PREPARATORY</t>
  </si>
  <si>
    <t>2064</t>
  </si>
  <si>
    <t>057807</t>
  </si>
  <si>
    <t>LIFE SCHOOL</t>
  </si>
  <si>
    <t>2243</t>
  </si>
  <si>
    <t>015825</t>
  </si>
  <si>
    <t>LIGHTHOUSE CHARTER SCHOOL</t>
  </si>
  <si>
    <t>2300</t>
  </si>
  <si>
    <t>057844</t>
  </si>
  <si>
    <t>MANARA ACADEMY</t>
  </si>
  <si>
    <t>2286</t>
  </si>
  <si>
    <t>130801</t>
  </si>
  <si>
    <t>MEADOWLAND CHARTER SCHOOL</t>
  </si>
  <si>
    <t>2314</t>
  </si>
  <si>
    <t>246801</t>
  </si>
  <si>
    <t>MERIDIAN WORLD SCHOOL</t>
  </si>
  <si>
    <t>2255</t>
  </si>
  <si>
    <t>101855</t>
  </si>
  <si>
    <t>MEYERPARK ELEMENTARY CHARTER</t>
  </si>
  <si>
    <t>2238</t>
  </si>
  <si>
    <t>165802</t>
  </si>
  <si>
    <t>MIDLAND ACADEMY CHARTER SCHOOL</t>
  </si>
  <si>
    <t>2111</t>
  </si>
  <si>
    <t>108804</t>
  </si>
  <si>
    <t>MID-VALLEY ACADEMY</t>
  </si>
  <si>
    <t>2335</t>
  </si>
  <si>
    <t>227826</t>
  </si>
  <si>
    <t>MONTESSORI FOR ALL</t>
  </si>
  <si>
    <t>2261</t>
  </si>
  <si>
    <t>015805</t>
  </si>
  <si>
    <t>NEW FRONTIERS CHARTER SCHOOL</t>
  </si>
  <si>
    <t>2315</t>
  </si>
  <si>
    <t>220817</t>
  </si>
  <si>
    <t>NEWMAN INTERNATIONAL ACADEMY</t>
  </si>
  <si>
    <t>2278</t>
  </si>
  <si>
    <t>220814</t>
  </si>
  <si>
    <t>NORTH TEXAS ELEMENTARY SCHOOL OF ARTS</t>
  </si>
  <si>
    <t>2249</t>
  </si>
  <si>
    <t>057809</t>
  </si>
  <si>
    <t>NOVA CHARTER SCHOOL</t>
  </si>
  <si>
    <t>2185</t>
  </si>
  <si>
    <t>057827</t>
  </si>
  <si>
    <t>NOVA CHARTER SOUTHEAST</t>
  </si>
  <si>
    <t>2067</t>
  </si>
  <si>
    <t>227804</t>
  </si>
  <si>
    <t>NYOS CHARTER SCHOOL</t>
  </si>
  <si>
    <t>2157</t>
  </si>
  <si>
    <t>084802</t>
  </si>
  <si>
    <t>ODYSSEY ACADEMY</t>
  </si>
  <si>
    <t>2220</t>
  </si>
  <si>
    <t>014804</t>
  </si>
  <si>
    <t>ORENDA CHARTER SCHOOL</t>
  </si>
  <si>
    <t>2187</t>
  </si>
  <si>
    <t>183801</t>
  </si>
  <si>
    <t>PANOLA CHARTER SCHOOL</t>
  </si>
  <si>
    <t>2113</t>
  </si>
  <si>
    <t>071803</t>
  </si>
  <si>
    <t>PASO DEL NORTE ACADEMY</t>
  </si>
  <si>
    <t>2039</t>
  </si>
  <si>
    <t>057802</t>
  </si>
  <si>
    <t>PEGASUS SCHOOL OF LIBERAL ARTS &amp; SCIENCE</t>
  </si>
  <si>
    <t>2133</t>
  </si>
  <si>
    <t>003801</t>
  </si>
  <si>
    <t>PINEYWOODS ACADEMY</t>
  </si>
  <si>
    <t>2346</t>
  </si>
  <si>
    <t>057850</t>
  </si>
  <si>
    <t>PIONEER TECHNOLOGY &amp; ARTS ACADEMY</t>
  </si>
  <si>
    <t>2041</t>
  </si>
  <si>
    <t>015801</t>
  </si>
  <si>
    <t>POR VIDA ACADEMY</t>
  </si>
  <si>
    <t>2183</t>
  </si>
  <si>
    <t>072801</t>
  </si>
  <si>
    <t>PREMIER HIGH SCHOOLS</t>
  </si>
  <si>
    <t>2316</t>
  </si>
  <si>
    <t>084805</t>
  </si>
  <si>
    <t>PREMIER LEARNING ACADEMY</t>
  </si>
  <si>
    <t>2233</t>
  </si>
  <si>
    <t>101853</t>
  </si>
  <si>
    <t>PROMISE COMMUNITY SCHOOL</t>
  </si>
  <si>
    <t>2117</t>
  </si>
  <si>
    <t>015815</t>
  </si>
  <si>
    <t>RADIANCE ACADEMY OF LEARNING</t>
  </si>
  <si>
    <t>2108</t>
  </si>
  <si>
    <t>234801</t>
  </si>
  <si>
    <t>RANCH ACADEMY</t>
  </si>
  <si>
    <t>2055</t>
  </si>
  <si>
    <t>161802</t>
  </si>
  <si>
    <t>RAPOPORT ACADEMY</t>
  </si>
  <si>
    <t>2033</t>
  </si>
  <si>
    <t>101806</t>
  </si>
  <si>
    <t>RAUL YZAGUIRRE SCHOOL</t>
  </si>
  <si>
    <t>2070</t>
  </si>
  <si>
    <t>014801</t>
  </si>
  <si>
    <t>RICHARD MILBURN - KILLEEN</t>
  </si>
  <si>
    <t>2156</t>
  </si>
  <si>
    <t>152802</t>
  </si>
  <si>
    <t>RISE ACADEMY</t>
  </si>
  <si>
    <t>2189</t>
  </si>
  <si>
    <t>015820</t>
  </si>
  <si>
    <t>SAN ANTONIO SCHOOL FOR INQUIRY AND CREATIVITY</t>
  </si>
  <si>
    <t>2075</t>
  </si>
  <si>
    <t>015806</t>
  </si>
  <si>
    <t>SCHOOL OF EXCELLENCE IN EDUCATION</t>
  </si>
  <si>
    <t>2291</t>
  </si>
  <si>
    <t>015831</t>
  </si>
  <si>
    <t>SCHOOL OF SCIENCE &amp; TECH-DISCOVERY</t>
  </si>
  <si>
    <t>2256</t>
  </si>
  <si>
    <t>015827</t>
  </si>
  <si>
    <t>SCHOOL OF SCIENCE &amp; TECHNOLOGY</t>
  </si>
  <si>
    <t>2279</t>
  </si>
  <si>
    <t>178808</t>
  </si>
  <si>
    <t>SEASHORE CHARTER SCHOOLS</t>
  </si>
  <si>
    <t>2027</t>
  </si>
  <si>
    <t>101802</t>
  </si>
  <si>
    <t>SER-NINOS CHARTER SCHOOL</t>
  </si>
  <si>
    <t>2165</t>
  </si>
  <si>
    <t>015819</t>
  </si>
  <si>
    <t>SHEKINAH RADIANCE ACADEMY</t>
  </si>
  <si>
    <t>2114</t>
  </si>
  <si>
    <t>152803</t>
  </si>
  <si>
    <t>SOUTH PLAINS ACADEMY</t>
  </si>
  <si>
    <t>2077</t>
  </si>
  <si>
    <t>108802</t>
  </si>
  <si>
    <t>SOUTH TEXAS EDUCATIONAL TECH</t>
  </si>
  <si>
    <t>2155</t>
  </si>
  <si>
    <t>101838</t>
  </si>
  <si>
    <t>SOUTHWEST HIGH SCHOOL</t>
  </si>
  <si>
    <t>2076</t>
  </si>
  <si>
    <t>015807</t>
  </si>
  <si>
    <t>SOUTHWEST PREPARATORY SCHOOL</t>
  </si>
  <si>
    <t>2241</t>
  </si>
  <si>
    <t>057836</t>
  </si>
  <si>
    <t>ST ANTHONY SCHOOL</t>
  </si>
  <si>
    <t>2212</t>
  </si>
  <si>
    <t>013801</t>
  </si>
  <si>
    <t>ST MARYS CHARTER SCHOOL</t>
  </si>
  <si>
    <t>2267</t>
  </si>
  <si>
    <t>101859</t>
  </si>
  <si>
    <t>STEPPING STONES CHARTER ELEMENTARY</t>
  </si>
  <si>
    <t>2158</t>
  </si>
  <si>
    <t>123803</t>
  </si>
  <si>
    <t>TEKOA ACADEMY</t>
  </si>
  <si>
    <t>2131</t>
  </si>
  <si>
    <t>014803</t>
  </si>
  <si>
    <t>TEMPLE EDUCATION CENTER</t>
  </si>
  <si>
    <t>2040</t>
  </si>
  <si>
    <t>057804</t>
  </si>
  <si>
    <t>TEXANS CAN ACADEMIES</t>
  </si>
  <si>
    <t>2148</t>
  </si>
  <si>
    <t>221801</t>
  </si>
  <si>
    <t>TEXAS COLLEGE PREPARATORY ACADEMIES</t>
  </si>
  <si>
    <t>2209</t>
  </si>
  <si>
    <t>061802</t>
  </si>
  <si>
    <t>TEXAS EDUCATION CENTER</t>
  </si>
  <si>
    <t>2078</t>
  </si>
  <si>
    <t>227805</t>
  </si>
  <si>
    <t>TEXAS EMPOWERMENT ACADEMY</t>
  </si>
  <si>
    <t>2224</t>
  </si>
  <si>
    <t>105802</t>
  </si>
  <si>
    <t>TEXAS PREPARATORY SCHOOL</t>
  </si>
  <si>
    <t>2102</t>
  </si>
  <si>
    <t>170801</t>
  </si>
  <si>
    <t>TEXAS SERENITY ACADEMY</t>
  </si>
  <si>
    <t>2098</t>
  </si>
  <si>
    <t>057811</t>
  </si>
  <si>
    <t>THE CHILDREN FIRST ACADEMY - DALLAS</t>
  </si>
  <si>
    <t>2298</t>
  </si>
  <si>
    <t>227824</t>
  </si>
  <si>
    <t>THE EAST AUSTIN COLLEGE PREP ACADEMY</t>
  </si>
  <si>
    <t>2216</t>
  </si>
  <si>
    <t>123805</t>
  </si>
  <si>
    <t>THE EHRHART SCHOOL</t>
  </si>
  <si>
    <t>2341</t>
  </si>
  <si>
    <t>227828</t>
  </si>
  <si>
    <t>THE EXCEL CENTER</t>
  </si>
  <si>
    <t>2345</t>
  </si>
  <si>
    <t>043802</t>
  </si>
  <si>
    <t>THE LONE STAR LANGUAGE ACADEMY</t>
  </si>
  <si>
    <t>2035</t>
  </si>
  <si>
    <t>057803</t>
  </si>
  <si>
    <t>THE NORTH HILLS SCHOOL</t>
  </si>
  <si>
    <t>2329</t>
  </si>
  <si>
    <t>101868</t>
  </si>
  <si>
    <t>THE PRO-VISION ACADEMY</t>
  </si>
  <si>
    <t>2285</t>
  </si>
  <si>
    <t>101861</t>
  </si>
  <si>
    <t>THE RHODES SCHOOL</t>
  </si>
  <si>
    <t>2297</t>
  </si>
  <si>
    <t>226801</t>
  </si>
  <si>
    <t>TLC ACADEMY</t>
  </si>
  <si>
    <t>2084</t>
  </si>
  <si>
    <t>220801</t>
  </si>
  <si>
    <t>TREETOPS INTERNATIONAL</t>
  </si>
  <si>
    <t>2232</t>
  </si>
  <si>
    <t>057813</t>
  </si>
  <si>
    <t>TRINITY BASIN PREPARATORY</t>
  </si>
  <si>
    <t>2248</t>
  </si>
  <si>
    <t>046802</t>
  </si>
  <si>
    <t>TRINITY CHARTER SCHOOL</t>
  </si>
  <si>
    <t>2338</t>
  </si>
  <si>
    <t>057849</t>
  </si>
  <si>
    <t>TRINITY ENVIRONMENTAL ACADEMY</t>
  </si>
  <si>
    <t>2348</t>
  </si>
  <si>
    <t>061805</t>
  </si>
  <si>
    <t>TRIVIUM ACADEMY</t>
  </si>
  <si>
    <t>2088</t>
  </si>
  <si>
    <t>101840</t>
  </si>
  <si>
    <t>TWO DIMENSIONS PREP ACADEMY</t>
  </si>
  <si>
    <t>2320</t>
  </si>
  <si>
    <t>057845</t>
  </si>
  <si>
    <t>UME PREPARATORY ACADEMY</t>
  </si>
  <si>
    <t>2085</t>
  </si>
  <si>
    <t>057808</t>
  </si>
  <si>
    <t>UNIVERSAL ACADEMY</t>
  </si>
  <si>
    <t>2217</t>
  </si>
  <si>
    <t>108808</t>
  </si>
  <si>
    <t>VANGUARD ACADEMY</t>
  </si>
  <si>
    <t>2082</t>
  </si>
  <si>
    <t>101814</t>
  </si>
  <si>
    <t>VARNETT CHARTER SCHOOL</t>
  </si>
  <si>
    <t>2309</t>
  </si>
  <si>
    <t>101865</t>
  </si>
  <si>
    <t>VICTORY PREPARATORY ACADEMY</t>
  </si>
  <si>
    <t>2326</t>
  </si>
  <si>
    <t>057847</t>
  </si>
  <si>
    <t>VILLAGE TECH SCHOOLS</t>
  </si>
  <si>
    <t>2307</t>
  </si>
  <si>
    <t>071809</t>
  </si>
  <si>
    <t>VISTA  DEL FUTURO CHARTER</t>
  </si>
  <si>
    <t>2038</t>
  </si>
  <si>
    <t>161801</t>
  </si>
  <si>
    <t>WACO CHARTER SCHOOL</t>
  </si>
  <si>
    <t>2312</t>
  </si>
  <si>
    <t>101864</t>
  </si>
  <si>
    <t>WALIPP ACADEMY</t>
  </si>
  <si>
    <t>2239</t>
  </si>
  <si>
    <t>220810</t>
  </si>
  <si>
    <t>WESTLAKE ACADEMY</t>
  </si>
  <si>
    <t>2178</t>
  </si>
  <si>
    <t>057828</t>
  </si>
  <si>
    <t>WINFREE ACADEMY CHARTER SCHOOLS</t>
  </si>
  <si>
    <t>2166</t>
  </si>
  <si>
    <t>101845</t>
  </si>
  <si>
    <t>YES PREP PUBLIC SCHOOLS</t>
  </si>
  <si>
    <t>2203</t>
  </si>
  <si>
    <t>101850</t>
  </si>
  <si>
    <t>ZOE LEARNING ACADEMY</t>
  </si>
  <si>
    <t>2056</t>
  </si>
  <si>
    <t>BAY AREA CHARTER SCHOOL</t>
  </si>
  <si>
    <t>2221</t>
  </si>
  <si>
    <t>BRIGHT IDEAS CHARTER SCHOOL</t>
  </si>
  <si>
    <t>2299</t>
  </si>
  <si>
    <t>CITY CENTER - HEALTH CAREERS</t>
  </si>
  <si>
    <t>2037</t>
  </si>
  <si>
    <t>GIRLS &amp; BOYS PREP ACADEMY</t>
  </si>
  <si>
    <t>2288</t>
  </si>
  <si>
    <t>HAMPTON PREPARATORY</t>
  </si>
  <si>
    <t>2061</t>
  </si>
  <si>
    <t>HIGGS CARTER KING ACADEMY</t>
  </si>
  <si>
    <t>2034</t>
  </si>
  <si>
    <t>IGNITE PUBLIC SCHOOLS</t>
  </si>
  <si>
    <t>2065</t>
  </si>
  <si>
    <t>MAINLAND PREP ACADEMY</t>
  </si>
  <si>
    <t>2030</t>
  </si>
  <si>
    <t>MEDICAL CENTER CHARTER</t>
  </si>
  <si>
    <t>2211</t>
  </si>
  <si>
    <t>NORTHWEST PREP ACADEMY</t>
  </si>
  <si>
    <t>2262</t>
  </si>
  <si>
    <t>PEAK PREPARATORY SCHOOL</t>
  </si>
  <si>
    <t>2207</t>
  </si>
  <si>
    <t>PHOENIX CHARTER SCHOOL</t>
  </si>
  <si>
    <t>2323</t>
  </si>
  <si>
    <t>PRIME PREP ACADEMY</t>
  </si>
  <si>
    <t>2213</t>
  </si>
  <si>
    <t>SAN ANTONIO TECH ACADEMY</t>
  </si>
  <si>
    <t>2289</t>
  </si>
  <si>
    <t>SUMMIT INTERNATIONAL PREPARATORY</t>
  </si>
  <si>
    <t>2083</t>
  </si>
  <si>
    <t>TRANSFORMATIVE CHARTER</t>
  </si>
  <si>
    <t>2290</t>
  </si>
  <si>
    <t>WILLIAMS PREPARATORY</t>
  </si>
  <si>
    <t>2099</t>
  </si>
  <si>
    <t>FAITH FAMILY ACAD OAK CL</t>
  </si>
  <si>
    <t>2332</t>
  </si>
  <si>
    <t>THE EXCEL CENTER FOR ADULTS</t>
  </si>
  <si>
    <t>1357</t>
  </si>
  <si>
    <t>2028</t>
  </si>
  <si>
    <t>2069</t>
  </si>
  <si>
    <t>2134</t>
  </si>
  <si>
    <t>2160</t>
  </si>
  <si>
    <t>2197</t>
  </si>
  <si>
    <t>2214</t>
  </si>
  <si>
    <t>2244</t>
  </si>
  <si>
    <t>2245</t>
  </si>
  <si>
    <t>2246</t>
  </si>
  <si>
    <t>2273</t>
  </si>
  <si>
    <t>2282</t>
  </si>
  <si>
    <t>2294</t>
  </si>
  <si>
    <t>2306</t>
  </si>
  <si>
    <t>015832</t>
  </si>
  <si>
    <t>057843</t>
  </si>
  <si>
    <t>015803</t>
  </si>
  <si>
    <t>108801</t>
  </si>
  <si>
    <t>084801</t>
  </si>
  <si>
    <t>101801</t>
  </si>
  <si>
    <t>101848</t>
  </si>
  <si>
    <t>057838</t>
  </si>
  <si>
    <t>116801</t>
  </si>
  <si>
    <t>220818</t>
  </si>
  <si>
    <t>015823</t>
  </si>
  <si>
    <t>220816</t>
  </si>
  <si>
    <t>014802</t>
  </si>
  <si>
    <t>057842</t>
  </si>
  <si>
    <t>057815</t>
  </si>
  <si>
    <t>227827</t>
  </si>
  <si>
    <t>STAR ISD</t>
  </si>
  <si>
    <t>167903</t>
  </si>
  <si>
    <t xml:space="preserve"> </t>
  </si>
  <si>
    <t>AMERICAN YOUTHWORKS</t>
  </si>
  <si>
    <t>227801</t>
  </si>
  <si>
    <t>RICHARD MILBURN ACADEMY C C</t>
  </si>
  <si>
    <t>178804</t>
  </si>
  <si>
    <t>HONORS ACADEMY</t>
  </si>
  <si>
    <t>057825</t>
  </si>
  <si>
    <t>JAMIE'S HOUSE CHARTER SCHOOL</t>
  </si>
  <si>
    <t>101822</t>
  </si>
  <si>
    <t>RICHARD MILBURN AMARILLO</t>
  </si>
  <si>
    <t>188801</t>
  </si>
  <si>
    <t>AZLEWAY CHARTER SCHOOL</t>
  </si>
  <si>
    <t>212803</t>
  </si>
  <si>
    <t>RICHARD MILBURN - ODESSA</t>
  </si>
  <si>
    <t>068801</t>
  </si>
  <si>
    <t>RICHARD MILBURN - FORT WORTH</t>
  </si>
  <si>
    <t>220812</t>
  </si>
  <si>
    <t>RICHARD MILBURN - HOUSTON</t>
  </si>
  <si>
    <t>101854</t>
  </si>
  <si>
    <t>HARMONY SCIENCE ACADEMY FORT WORTH</t>
  </si>
  <si>
    <t>220813</t>
  </si>
  <si>
    <t>HARMONY SCIENCE ACADEMY LUBBOCK</t>
  </si>
  <si>
    <t>152805</t>
  </si>
  <si>
    <t>HARMONY SCIENCE ACADEMY-BROWNSVILLE</t>
  </si>
  <si>
    <t>031803</t>
  </si>
  <si>
    <t>KOINONIA COMMUNITY LEARNING ACADEMY</t>
  </si>
  <si>
    <t>101863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</si>
</sst>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Fill="1" applyAlignment="1"/>
    <xf numFmtId="0" fontId="5" fillId="0" borderId="0" xfId="0" applyFont="1"/>
    <xf numFmtId="0" fontId="5" fillId="0" borderId="0" xfId="0" applyFont="1" applyAlignme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1" xfId="0" applyFont="1" applyFill="1" applyBorder="1" applyAlignment="1"/>
    <xf numFmtId="164" fontId="0" fillId="0" borderId="0" xfId="0" applyNumberFormat="1"/>
    <xf numFmtId="0" fontId="5" fillId="0" borderId="0" xfId="0" applyFont="1" applyAlignment="1">
      <alignment horizontal="left" indent="7"/>
    </xf>
    <xf numFmtId="42" fontId="0" fillId="0" borderId="0" xfId="0" applyNumberFormat="1"/>
    <xf numFmtId="42" fontId="3" fillId="0" borderId="2" xfId="0" applyNumberFormat="1" applyFont="1" applyFill="1" applyBorder="1" applyAlignment="1">
      <alignment horizontal="left"/>
    </xf>
    <xf numFmtId="165" fontId="3" fillId="0" borderId="0" xfId="1" applyNumberFormat="1" applyFont="1" applyFill="1" applyAlignment="1">
      <alignment horizontal="left"/>
    </xf>
    <xf numFmtId="41" fontId="3" fillId="0" borderId="3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2" fontId="3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0" xfId="0" applyFont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/>
    <xf numFmtId="0" fontId="5" fillId="0" borderId="0" xfId="0" applyFont="1" applyBorder="1"/>
    <xf numFmtId="0" fontId="5" fillId="0" borderId="0" xfId="0" applyFont="1" applyBorder="1" applyAlignment="1"/>
    <xf numFmtId="38" fontId="3" fillId="0" borderId="0" xfId="0" applyNumberFormat="1" applyFont="1"/>
    <xf numFmtId="38" fontId="0" fillId="0" borderId="0" xfId="0" applyNumberFormat="1"/>
    <xf numFmtId="0" fontId="5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left"/>
    </xf>
    <xf numFmtId="164" fontId="8" fillId="0" borderId="0" xfId="3" applyNumberFormat="1" applyFont="1"/>
    <xf numFmtId="0" fontId="7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/>
    <xf numFmtId="42" fontId="8" fillId="0" borderId="0" xfId="1" applyNumberFormat="1" applyFont="1"/>
    <xf numFmtId="164" fontId="8" fillId="0" borderId="0" xfId="0" applyNumberFormat="1" applyFont="1"/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0" xfId="0" applyNumberFormat="1" applyFont="1" applyFill="1"/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</cellXfs>
  <cellStyles count="4">
    <cellStyle name="Comma 2" xfId="3"/>
    <cellStyle name="Currency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2"/>
  <sheetViews>
    <sheetView tabSelected="1" topLeftCell="D1" workbookViewId="0">
      <selection activeCell="G21" sqref="D21:G22"/>
    </sheetView>
  </sheetViews>
  <sheetFormatPr defaultRowHeight="14.4" x14ac:dyDescent="0.3"/>
  <cols>
    <col min="1" max="1" width="2.33203125" style="1" hidden="1" customWidth="1"/>
    <col min="2" max="2" width="6" style="8" hidden="1" customWidth="1"/>
    <col min="3" max="3" width="8.5546875" style="3" hidden="1" customWidth="1"/>
    <col min="4" max="4" width="9" style="1" bestFit="1" customWidth="1"/>
    <col min="5" max="5" width="8.88671875" style="1"/>
    <col min="6" max="6" width="15.33203125" style="1" customWidth="1"/>
    <col min="7" max="7" width="56.44140625" style="1" customWidth="1"/>
    <col min="8" max="9" width="15.88671875" customWidth="1"/>
    <col min="10" max="10" width="14.109375" bestFit="1" customWidth="1"/>
    <col min="11" max="11" width="16" bestFit="1" customWidth="1"/>
    <col min="12" max="12" width="15.6640625" customWidth="1"/>
    <col min="13" max="13" width="14.33203125" customWidth="1"/>
    <col min="14" max="14" width="15.109375" bestFit="1" customWidth="1"/>
  </cols>
  <sheetData>
    <row r="1" spans="1:14" ht="34.799999999999997" x14ac:dyDescent="0.55000000000000004">
      <c r="B1" s="1"/>
      <c r="C1" s="48" t="s">
        <v>0</v>
      </c>
      <c r="D1" s="48"/>
      <c r="E1" s="48"/>
      <c r="F1" s="48"/>
      <c r="G1" s="48"/>
      <c r="H1" s="48"/>
    </row>
    <row r="2" spans="1:14" x14ac:dyDescent="0.3">
      <c r="B2" s="2"/>
      <c r="D2" s="4" t="s">
        <v>1</v>
      </c>
      <c r="F2" s="5"/>
      <c r="G2" s="6"/>
      <c r="I2" s="7"/>
      <c r="J2" s="7"/>
      <c r="K2" s="7"/>
      <c r="L2" s="7"/>
      <c r="M2" s="7"/>
      <c r="N2" s="7"/>
    </row>
    <row r="3" spans="1:14" ht="18" thickBot="1" x14ac:dyDescent="0.35">
      <c r="D3" s="9" t="s">
        <v>2</v>
      </c>
      <c r="E3" s="9"/>
      <c r="F3" s="9"/>
      <c r="G3" s="9"/>
      <c r="I3" s="10"/>
      <c r="J3" s="10"/>
      <c r="K3" s="10"/>
      <c r="L3" s="10"/>
      <c r="M3" s="10"/>
      <c r="N3" s="10"/>
    </row>
    <row r="4" spans="1:14" x14ac:dyDescent="0.3">
      <c r="D4" s="4" t="s">
        <v>3</v>
      </c>
      <c r="G4" s="11"/>
      <c r="I4" s="1"/>
      <c r="J4" s="1"/>
      <c r="K4" s="1"/>
    </row>
    <row r="5" spans="1:14" x14ac:dyDescent="0.3">
      <c r="D5" s="4" t="s">
        <v>4</v>
      </c>
      <c r="G5" s="11"/>
      <c r="I5" s="1"/>
      <c r="J5" s="1"/>
      <c r="K5" s="1"/>
    </row>
    <row r="6" spans="1:14" x14ac:dyDescent="0.3">
      <c r="D6" s="4"/>
      <c r="G6" s="11"/>
      <c r="H6" s="12"/>
      <c r="I6" s="1"/>
      <c r="J6" s="1"/>
      <c r="K6" s="1"/>
    </row>
    <row r="7" spans="1:14" x14ac:dyDescent="0.3">
      <c r="G7" s="6"/>
      <c r="I7" s="1"/>
      <c r="J7" s="1"/>
      <c r="K7" s="1"/>
    </row>
    <row r="8" spans="1:14" x14ac:dyDescent="0.3">
      <c r="F8" s="5" t="s">
        <v>5</v>
      </c>
      <c r="G8" s="6"/>
      <c r="H8" s="1"/>
      <c r="I8" s="1"/>
      <c r="J8" s="1"/>
      <c r="K8" s="1"/>
    </row>
    <row r="9" spans="1:14" x14ac:dyDescent="0.3">
      <c r="E9" s="5"/>
      <c r="G9" s="6" t="s">
        <v>6</v>
      </c>
      <c r="H9" s="1"/>
      <c r="I9" s="1"/>
      <c r="J9" s="1"/>
      <c r="K9" s="1"/>
    </row>
    <row r="10" spans="1:14" ht="15" thickBot="1" x14ac:dyDescent="0.35">
      <c r="G10" s="11" t="s">
        <v>7</v>
      </c>
      <c r="H10" s="13">
        <f>H24</f>
        <v>-3254067306.8446302</v>
      </c>
      <c r="I10" s="13">
        <f t="shared" ref="I10:N10" si="0">I24</f>
        <v>-938194187.05178976</v>
      </c>
      <c r="J10" s="13">
        <f t="shared" si="0"/>
        <v>119395481.94821024</v>
      </c>
      <c r="K10" s="13">
        <f t="shared" si="0"/>
        <v>-1019477259.0517898</v>
      </c>
      <c r="L10" s="13">
        <f t="shared" si="0"/>
        <v>-1246017570.689261</v>
      </c>
      <c r="M10" s="13">
        <f t="shared" si="0"/>
        <v>-117544071</v>
      </c>
      <c r="N10" s="13">
        <f t="shared" si="0"/>
        <v>-52229701</v>
      </c>
    </row>
    <row r="11" spans="1:14" x14ac:dyDescent="0.3">
      <c r="E11" s="5"/>
      <c r="G11" s="11" t="s">
        <v>8</v>
      </c>
      <c r="H11" s="14">
        <f>H23</f>
        <v>-182309008</v>
      </c>
      <c r="I11" s="14">
        <f t="shared" ref="I11:N11" si="1">I23</f>
        <v>-72807411</v>
      </c>
      <c r="J11" s="14">
        <f t="shared" si="1"/>
        <v>7349343</v>
      </c>
      <c r="K11" s="14">
        <f t="shared" si="1"/>
        <v>-78968011</v>
      </c>
      <c r="L11" s="14">
        <f t="shared" si="1"/>
        <v>-92020487</v>
      </c>
      <c r="M11" s="14">
        <f t="shared" si="1"/>
        <v>30814500</v>
      </c>
      <c r="N11" s="14">
        <f t="shared" si="1"/>
        <v>23323058</v>
      </c>
    </row>
    <row r="12" spans="1:14" x14ac:dyDescent="0.3">
      <c r="G12" s="6" t="s">
        <v>9</v>
      </c>
      <c r="H12" s="15">
        <f>SUM(H25:H82)</f>
        <v>-420842298</v>
      </c>
      <c r="I12" s="15">
        <f t="shared" ref="I12:N12" si="2">SUM(I25:I82)</f>
        <v>-146810774</v>
      </c>
      <c r="J12" s="15">
        <f t="shared" si="2"/>
        <v>90544335</v>
      </c>
      <c r="K12" s="15">
        <f t="shared" si="2"/>
        <v>-165044589</v>
      </c>
      <c r="L12" s="15">
        <f t="shared" si="2"/>
        <v>-216611262</v>
      </c>
      <c r="M12" s="15">
        <f t="shared" si="2"/>
        <v>19081832</v>
      </c>
      <c r="N12" s="15">
        <f t="shared" si="2"/>
        <v>-2001840</v>
      </c>
    </row>
    <row r="13" spans="1:14" ht="15" thickBot="1" x14ac:dyDescent="0.35">
      <c r="F13" s="5" t="s">
        <v>10</v>
      </c>
      <c r="G13" s="6"/>
      <c r="H13" s="13">
        <f>SUM(H10:H12)</f>
        <v>-3857218612.8446302</v>
      </c>
      <c r="I13" s="13">
        <f t="shared" ref="I13:N13" si="3">SUM(I10:I12)</f>
        <v>-1157812372.0517898</v>
      </c>
      <c r="J13" s="13">
        <f t="shared" si="3"/>
        <v>217289159.94821024</v>
      </c>
      <c r="K13" s="13">
        <f t="shared" si="3"/>
        <v>-1263489859.0517898</v>
      </c>
      <c r="L13" s="13">
        <f t="shared" si="3"/>
        <v>-1554649319.689261</v>
      </c>
      <c r="M13" s="13">
        <f t="shared" si="3"/>
        <v>-67647739</v>
      </c>
      <c r="N13" s="13">
        <f t="shared" si="3"/>
        <v>-30908483</v>
      </c>
    </row>
    <row r="14" spans="1:14" x14ac:dyDescent="0.3">
      <c r="F14" s="5"/>
      <c r="G14" s="6"/>
      <c r="H14" s="16"/>
      <c r="I14" s="16"/>
      <c r="J14" s="16"/>
      <c r="K14" s="16"/>
      <c r="L14" s="16"/>
      <c r="M14" s="16"/>
      <c r="N14" s="16"/>
    </row>
    <row r="15" spans="1:14" x14ac:dyDescent="0.3">
      <c r="A15" s="17"/>
      <c r="C15" s="18"/>
      <c r="D15" s="19"/>
      <c r="E15" s="19"/>
      <c r="F15" s="5" t="s">
        <v>11</v>
      </c>
      <c r="G15" s="6"/>
      <c r="H15" s="20">
        <f t="shared" ref="H15:N15" si="4">SUM(H83:H1393)</f>
        <v>891960977</v>
      </c>
      <c r="I15" s="20">
        <f t="shared" si="4"/>
        <v>112697494</v>
      </c>
      <c r="J15" s="20">
        <f t="shared" si="4"/>
        <v>778618318</v>
      </c>
      <c r="K15" s="20">
        <f t="shared" si="4"/>
        <v>61531949</v>
      </c>
      <c r="L15" s="20">
        <f t="shared" si="4"/>
        <v>-132343477</v>
      </c>
      <c r="M15" s="20">
        <f t="shared" si="4"/>
        <v>70417438</v>
      </c>
      <c r="N15" s="20">
        <f t="shared" si="4"/>
        <v>1039255</v>
      </c>
    </row>
    <row r="16" spans="1:14" ht="13.2" customHeight="1" x14ac:dyDescent="0.3">
      <c r="A16" s="17"/>
      <c r="C16" s="18"/>
      <c r="D16" s="19"/>
      <c r="E16" s="19"/>
      <c r="F16" s="5"/>
      <c r="G16" s="6"/>
      <c r="H16" s="21"/>
      <c r="I16" s="21"/>
      <c r="J16" s="21"/>
      <c r="K16" s="21"/>
      <c r="L16" s="21"/>
      <c r="M16" s="21"/>
      <c r="N16" s="21"/>
    </row>
    <row r="17" spans="1:14" ht="15" thickBot="1" x14ac:dyDescent="0.35">
      <c r="B17" s="2"/>
      <c r="C17" s="18"/>
      <c r="D17" s="19"/>
      <c r="E17" s="19"/>
      <c r="F17" s="23" t="s">
        <v>12</v>
      </c>
      <c r="G17" s="24"/>
      <c r="H17" s="13">
        <f>H13+H15</f>
        <v>-2965257635.8446302</v>
      </c>
      <c r="I17" s="13">
        <f t="shared" ref="I17:N17" si="5">I13+I15</f>
        <v>-1045114878.0517898</v>
      </c>
      <c r="J17" s="13">
        <f t="shared" si="5"/>
        <v>995907477.94821024</v>
      </c>
      <c r="K17" s="13">
        <f t="shared" si="5"/>
        <v>-1201957910.0517898</v>
      </c>
      <c r="L17" s="13">
        <f t="shared" si="5"/>
        <v>-1686992796.689261</v>
      </c>
      <c r="M17" s="13">
        <f t="shared" si="5"/>
        <v>2769699</v>
      </c>
      <c r="N17" s="13">
        <f t="shared" si="5"/>
        <v>-29869228</v>
      </c>
    </row>
    <row r="18" spans="1:14" x14ac:dyDescent="0.3">
      <c r="B18" s="2"/>
      <c r="C18" s="18"/>
      <c r="D18" s="19"/>
      <c r="E18" s="19"/>
      <c r="F18" s="25"/>
      <c r="G18" s="26"/>
      <c r="H18" s="27"/>
      <c r="I18" s="5"/>
      <c r="L18" s="22"/>
      <c r="M18" s="22"/>
      <c r="N18" s="22"/>
    </row>
    <row r="19" spans="1:14" x14ac:dyDescent="0.3">
      <c r="B19" s="2"/>
      <c r="C19" s="18"/>
      <c r="D19" s="19"/>
      <c r="E19" s="19"/>
      <c r="F19" s="25"/>
      <c r="G19" s="26"/>
      <c r="H19" s="28"/>
      <c r="I19" s="7"/>
      <c r="J19" s="7"/>
      <c r="K19" s="7"/>
      <c r="L19" s="7"/>
      <c r="M19" s="7"/>
      <c r="N19" s="7"/>
    </row>
    <row r="20" spans="1:14" ht="12.75" customHeight="1" thickBot="1" x14ac:dyDescent="0.35">
      <c r="A20" s="21"/>
      <c r="B20" s="29"/>
      <c r="C20" s="18"/>
      <c r="D20" s="19"/>
      <c r="E20" s="19"/>
      <c r="F20" s="19"/>
      <c r="G20" s="19"/>
      <c r="H20" s="19"/>
      <c r="I20" s="19"/>
      <c r="J20" s="19"/>
      <c r="L20" s="22"/>
      <c r="M20" s="22"/>
      <c r="N20" s="22"/>
    </row>
    <row r="21" spans="1:14" ht="90" customHeight="1" thickBot="1" x14ac:dyDescent="0.35">
      <c r="A21" s="21"/>
      <c r="B21" s="49" t="s">
        <v>13</v>
      </c>
      <c r="C21" s="50" t="s">
        <v>14</v>
      </c>
      <c r="D21" s="51" t="s">
        <v>15</v>
      </c>
      <c r="E21" s="51" t="s">
        <v>16</v>
      </c>
      <c r="F21" s="51" t="s">
        <v>17</v>
      </c>
      <c r="G21" s="51" t="s">
        <v>18</v>
      </c>
      <c r="H21" s="53" t="s">
        <v>19</v>
      </c>
      <c r="I21" s="45" t="s">
        <v>20</v>
      </c>
      <c r="J21" s="46"/>
      <c r="K21" s="46"/>
      <c r="L21" s="46"/>
      <c r="M21" s="46"/>
      <c r="N21" s="47"/>
    </row>
    <row r="22" spans="1:14" ht="30" customHeight="1" thickBot="1" x14ac:dyDescent="0.35">
      <c r="A22" s="21"/>
      <c r="B22" s="49"/>
      <c r="C22" s="50"/>
      <c r="D22" s="52"/>
      <c r="E22" s="52"/>
      <c r="F22" s="52"/>
      <c r="G22" s="52"/>
      <c r="H22" s="54"/>
      <c r="I22" s="30" t="s">
        <v>21</v>
      </c>
      <c r="J22" s="31" t="s">
        <v>22</v>
      </c>
      <c r="K22" s="31" t="s">
        <v>23</v>
      </c>
      <c r="L22" s="31" t="s">
        <v>24</v>
      </c>
      <c r="M22" s="31" t="s">
        <v>25</v>
      </c>
      <c r="N22" s="32" t="s">
        <v>26</v>
      </c>
    </row>
    <row r="23" spans="1:14" s="38" customFormat="1" ht="13.2" x14ac:dyDescent="0.25">
      <c r="A23" s="39"/>
      <c r="B23" s="33">
        <v>1</v>
      </c>
      <c r="C23" s="34" t="s">
        <v>27</v>
      </c>
      <c r="D23" s="33" t="s">
        <v>28</v>
      </c>
      <c r="E23" s="33"/>
      <c r="F23" s="33" t="s">
        <v>29</v>
      </c>
      <c r="G23" s="34" t="s">
        <v>30</v>
      </c>
      <c r="H23" s="40">
        <v>-182309008</v>
      </c>
      <c r="I23" s="40">
        <v>-72807411</v>
      </c>
      <c r="J23" s="40">
        <v>7349343</v>
      </c>
      <c r="K23" s="40">
        <v>-78968011</v>
      </c>
      <c r="L23" s="40">
        <v>-92020487</v>
      </c>
      <c r="M23" s="40">
        <v>30814500</v>
      </c>
      <c r="N23" s="40">
        <v>23323058</v>
      </c>
    </row>
    <row r="24" spans="1:14" s="38" customFormat="1" ht="13.2" x14ac:dyDescent="0.25">
      <c r="A24" s="39"/>
      <c r="B24" s="33">
        <v>1</v>
      </c>
      <c r="C24" s="34" t="s">
        <v>31</v>
      </c>
      <c r="D24" s="33" t="s">
        <v>32</v>
      </c>
      <c r="E24" s="33"/>
      <c r="F24" s="33" t="s">
        <v>29</v>
      </c>
      <c r="G24" s="34" t="s">
        <v>33</v>
      </c>
      <c r="H24" s="35">
        <v>-3254067306.8446302</v>
      </c>
      <c r="I24" s="41">
        <v>-938194187.05178976</v>
      </c>
      <c r="J24" s="41">
        <v>119395481.94821024</v>
      </c>
      <c r="K24" s="41">
        <v>-1019477259.0517898</v>
      </c>
      <c r="L24" s="41">
        <v>-1246017570.689261</v>
      </c>
      <c r="M24" s="41">
        <v>-117544071</v>
      </c>
      <c r="N24" s="41">
        <v>-52229701</v>
      </c>
    </row>
    <row r="25" spans="1:14" s="38" customFormat="1" ht="13.2" x14ac:dyDescent="0.25">
      <c r="A25" s="39"/>
      <c r="B25" s="33">
        <v>2</v>
      </c>
      <c r="C25" s="34" t="s">
        <v>34</v>
      </c>
      <c r="D25" s="33" t="s">
        <v>35</v>
      </c>
      <c r="E25" s="33" t="s">
        <v>36</v>
      </c>
      <c r="F25" s="33">
        <v>737</v>
      </c>
      <c r="G25" s="34" t="s">
        <v>37</v>
      </c>
      <c r="H25" s="35">
        <v>-1065109</v>
      </c>
      <c r="I25" s="41">
        <v>-442976</v>
      </c>
      <c r="J25" s="41">
        <v>347445</v>
      </c>
      <c r="K25" s="41">
        <v>-503695</v>
      </c>
      <c r="L25" s="41">
        <v>-674304</v>
      </c>
      <c r="M25" s="41">
        <v>132920</v>
      </c>
      <c r="N25" s="41">
        <v>75501</v>
      </c>
    </row>
    <row r="26" spans="1:14" s="38" customFormat="1" ht="13.2" x14ac:dyDescent="0.25">
      <c r="A26" s="39"/>
      <c r="B26" s="33">
        <v>2</v>
      </c>
      <c r="C26" s="34" t="s">
        <v>34</v>
      </c>
      <c r="D26" s="33" t="s">
        <v>38</v>
      </c>
      <c r="E26" s="33" t="s">
        <v>39</v>
      </c>
      <c r="F26" s="33">
        <v>789</v>
      </c>
      <c r="G26" s="34" t="s">
        <v>40</v>
      </c>
      <c r="H26" s="35">
        <v>-560923</v>
      </c>
      <c r="I26" s="41">
        <v>-123294</v>
      </c>
      <c r="J26" s="41">
        <v>-21505</v>
      </c>
      <c r="K26" s="41">
        <v>-131112</v>
      </c>
      <c r="L26" s="41">
        <v>-155501</v>
      </c>
      <c r="M26" s="41">
        <v>-73380</v>
      </c>
      <c r="N26" s="41">
        <v>-56131</v>
      </c>
    </row>
    <row r="27" spans="1:14" s="38" customFormat="1" ht="13.2" x14ac:dyDescent="0.25">
      <c r="A27" s="39"/>
      <c r="B27" s="33">
        <v>2</v>
      </c>
      <c r="C27" s="34" t="s">
        <v>34</v>
      </c>
      <c r="D27" s="33" t="s">
        <v>41</v>
      </c>
      <c r="E27" s="33" t="s">
        <v>42</v>
      </c>
      <c r="F27" s="33">
        <v>787</v>
      </c>
      <c r="G27" s="34" t="s">
        <v>43</v>
      </c>
      <c r="H27" s="35">
        <v>-305499</v>
      </c>
      <c r="I27" s="41">
        <v>-81457</v>
      </c>
      <c r="J27" s="41">
        <v>-31452</v>
      </c>
      <c r="K27" s="41">
        <v>-85299</v>
      </c>
      <c r="L27" s="41">
        <v>-92798</v>
      </c>
      <c r="M27" s="41">
        <v>-9669</v>
      </c>
      <c r="N27" s="41">
        <v>-4824</v>
      </c>
    </row>
    <row r="28" spans="1:14" s="38" customFormat="1" ht="13.2" x14ac:dyDescent="0.25">
      <c r="A28" s="39"/>
      <c r="B28" s="33">
        <v>2</v>
      </c>
      <c r="C28" s="34" t="s">
        <v>34</v>
      </c>
      <c r="D28" s="33" t="s">
        <v>44</v>
      </c>
      <c r="E28" s="33" t="s">
        <v>45</v>
      </c>
      <c r="F28" s="33">
        <v>788</v>
      </c>
      <c r="G28" s="34" t="s">
        <v>46</v>
      </c>
      <c r="H28" s="35">
        <v>-814703</v>
      </c>
      <c r="I28" s="41">
        <v>-216852</v>
      </c>
      <c r="J28" s="41">
        <v>-130302</v>
      </c>
      <c r="K28" s="41">
        <v>-223500</v>
      </c>
      <c r="L28" s="41">
        <v>-230820</v>
      </c>
      <c r="M28" s="41">
        <v>-24501</v>
      </c>
      <c r="N28" s="41">
        <v>11272</v>
      </c>
    </row>
    <row r="29" spans="1:14" s="38" customFormat="1" ht="13.2" x14ac:dyDescent="0.25">
      <c r="A29" s="39"/>
      <c r="B29" s="33">
        <v>2</v>
      </c>
      <c r="C29" s="34" t="s">
        <v>34</v>
      </c>
      <c r="D29" s="33" t="s">
        <v>47</v>
      </c>
      <c r="E29" s="33" t="s">
        <v>48</v>
      </c>
      <c r="F29" s="33">
        <v>734</v>
      </c>
      <c r="G29" s="34" t="s">
        <v>49</v>
      </c>
      <c r="H29" s="35">
        <v>-118647</v>
      </c>
      <c r="I29" s="41">
        <v>-292237</v>
      </c>
      <c r="J29" s="41">
        <v>506062</v>
      </c>
      <c r="K29" s="41">
        <v>-353568</v>
      </c>
      <c r="L29" s="41">
        <v>-553687</v>
      </c>
      <c r="M29" s="41">
        <v>141500</v>
      </c>
      <c r="N29" s="41">
        <v>433283</v>
      </c>
    </row>
    <row r="30" spans="1:14" s="38" customFormat="1" ht="13.2" x14ac:dyDescent="0.25">
      <c r="A30" s="39"/>
      <c r="B30" s="33">
        <v>2</v>
      </c>
      <c r="C30" s="34" t="s">
        <v>34</v>
      </c>
      <c r="D30" s="33" t="s">
        <v>50</v>
      </c>
      <c r="E30" s="33" t="s">
        <v>51</v>
      </c>
      <c r="F30" s="33">
        <v>735</v>
      </c>
      <c r="G30" s="34" t="s">
        <v>52</v>
      </c>
      <c r="H30" s="35">
        <v>-523996</v>
      </c>
      <c r="I30" s="41">
        <v>-272760</v>
      </c>
      <c r="J30" s="41">
        <v>322235</v>
      </c>
      <c r="K30" s="41">
        <v>-318471</v>
      </c>
      <c r="L30" s="41">
        <v>-453768</v>
      </c>
      <c r="M30" s="41">
        <v>103888</v>
      </c>
      <c r="N30" s="41">
        <v>94880</v>
      </c>
    </row>
    <row r="31" spans="1:14" s="38" customFormat="1" ht="13.2" x14ac:dyDescent="0.25">
      <c r="A31" s="39"/>
      <c r="B31" s="33">
        <v>2</v>
      </c>
      <c r="C31" s="34" t="s">
        <v>34</v>
      </c>
      <c r="D31" s="33" t="s">
        <v>53</v>
      </c>
      <c r="E31" s="33" t="s">
        <v>54</v>
      </c>
      <c r="F31" s="33">
        <v>715</v>
      </c>
      <c r="G31" s="34" t="s">
        <v>55</v>
      </c>
      <c r="H31" s="35">
        <v>-1433927</v>
      </c>
      <c r="I31" s="41">
        <v>-669720</v>
      </c>
      <c r="J31" s="41">
        <v>482290</v>
      </c>
      <c r="K31" s="41">
        <v>-758221</v>
      </c>
      <c r="L31" s="41">
        <v>-992606</v>
      </c>
      <c r="M31" s="41">
        <v>313120</v>
      </c>
      <c r="N31" s="41">
        <v>191210</v>
      </c>
    </row>
    <row r="32" spans="1:14" s="38" customFormat="1" ht="13.2" x14ac:dyDescent="0.25">
      <c r="A32" s="39"/>
      <c r="B32" s="33">
        <v>2</v>
      </c>
      <c r="C32" s="34" t="s">
        <v>34</v>
      </c>
      <c r="D32" s="33" t="s">
        <v>56</v>
      </c>
      <c r="E32" s="33" t="s">
        <v>57</v>
      </c>
      <c r="F32" s="33">
        <v>753</v>
      </c>
      <c r="G32" s="34" t="s">
        <v>58</v>
      </c>
      <c r="H32" s="35">
        <v>-3931560</v>
      </c>
      <c r="I32" s="41">
        <v>-1690235</v>
      </c>
      <c r="J32" s="41">
        <v>1042486</v>
      </c>
      <c r="K32" s="41">
        <v>-1900161</v>
      </c>
      <c r="L32" s="41">
        <v>-2489147</v>
      </c>
      <c r="M32" s="41">
        <v>460092</v>
      </c>
      <c r="N32" s="41">
        <v>645405</v>
      </c>
    </row>
    <row r="33" spans="1:14" s="38" customFormat="1" ht="13.2" x14ac:dyDescent="0.25">
      <c r="A33" s="39"/>
      <c r="B33" s="33">
        <v>2</v>
      </c>
      <c r="C33" s="34" t="s">
        <v>34</v>
      </c>
      <c r="D33" s="33" t="s">
        <v>59</v>
      </c>
      <c r="E33" s="33" t="s">
        <v>60</v>
      </c>
      <c r="F33" s="33">
        <v>755</v>
      </c>
      <c r="G33" s="34" t="s">
        <v>61</v>
      </c>
      <c r="H33" s="35">
        <v>-1104622</v>
      </c>
      <c r="I33" s="41">
        <v>-352655</v>
      </c>
      <c r="J33" s="41">
        <v>1340274</v>
      </c>
      <c r="K33" s="41">
        <v>-482723</v>
      </c>
      <c r="L33" s="41">
        <v>-1049027</v>
      </c>
      <c r="M33" s="41">
        <v>-821543</v>
      </c>
      <c r="N33" s="41">
        <v>261052</v>
      </c>
    </row>
    <row r="34" spans="1:14" s="38" customFormat="1" ht="13.2" x14ac:dyDescent="0.25">
      <c r="A34" s="39"/>
      <c r="B34" s="33">
        <v>2</v>
      </c>
      <c r="C34" s="34" t="s">
        <v>34</v>
      </c>
      <c r="D34" s="33" t="s">
        <v>62</v>
      </c>
      <c r="E34" s="33" t="s">
        <v>63</v>
      </c>
      <c r="F34" s="33">
        <v>756</v>
      </c>
      <c r="G34" s="34" t="s">
        <v>64</v>
      </c>
      <c r="H34" s="35">
        <v>-659242</v>
      </c>
      <c r="I34" s="41">
        <v>-213470</v>
      </c>
      <c r="J34" s="41">
        <v>45618</v>
      </c>
      <c r="K34" s="41">
        <v>-233371</v>
      </c>
      <c r="L34" s="41">
        <v>-279690</v>
      </c>
      <c r="M34" s="41">
        <v>50775</v>
      </c>
      <c r="N34" s="41">
        <v>-29104</v>
      </c>
    </row>
    <row r="35" spans="1:14" s="38" customFormat="1" ht="13.2" x14ac:dyDescent="0.25">
      <c r="A35" s="39"/>
      <c r="B35" s="33">
        <v>2</v>
      </c>
      <c r="C35" s="34" t="s">
        <v>34</v>
      </c>
      <c r="D35" s="33" t="s">
        <v>65</v>
      </c>
      <c r="E35" s="33" t="s">
        <v>66</v>
      </c>
      <c r="F35" s="33">
        <v>713</v>
      </c>
      <c r="G35" s="34" t="s">
        <v>67</v>
      </c>
      <c r="H35" s="35">
        <v>-355038</v>
      </c>
      <c r="I35" s="41">
        <v>-418066</v>
      </c>
      <c r="J35" s="41">
        <v>682340</v>
      </c>
      <c r="K35" s="41">
        <v>-502605</v>
      </c>
      <c r="L35" s="41">
        <v>-734577</v>
      </c>
      <c r="M35" s="41">
        <v>413138</v>
      </c>
      <c r="N35" s="41">
        <v>204732</v>
      </c>
    </row>
    <row r="36" spans="1:14" s="38" customFormat="1" ht="13.2" x14ac:dyDescent="0.25">
      <c r="A36" s="39"/>
      <c r="B36" s="33">
        <v>2</v>
      </c>
      <c r="C36" s="34" t="s">
        <v>34</v>
      </c>
      <c r="D36" s="33" t="s">
        <v>68</v>
      </c>
      <c r="E36" s="33" t="s">
        <v>69</v>
      </c>
      <c r="F36" s="33">
        <v>555</v>
      </c>
      <c r="G36" s="34" t="s">
        <v>70</v>
      </c>
      <c r="H36" s="35">
        <v>-2067864</v>
      </c>
      <c r="I36" s="41">
        <v>-636145</v>
      </c>
      <c r="J36" s="41">
        <v>248971</v>
      </c>
      <c r="K36" s="41">
        <v>-704137</v>
      </c>
      <c r="L36" s="41">
        <v>-887973</v>
      </c>
      <c r="M36" s="41">
        <v>34666</v>
      </c>
      <c r="N36" s="41">
        <v>-123246</v>
      </c>
    </row>
    <row r="37" spans="1:14" s="38" customFormat="1" ht="13.2" x14ac:dyDescent="0.25">
      <c r="A37" s="39"/>
      <c r="B37" s="33">
        <v>2</v>
      </c>
      <c r="C37" s="34" t="s">
        <v>34</v>
      </c>
      <c r="D37" s="33" t="s">
        <v>71</v>
      </c>
      <c r="E37" s="33" t="s">
        <v>72</v>
      </c>
      <c r="F37" s="33">
        <v>556</v>
      </c>
      <c r="G37" s="34" t="s">
        <v>73</v>
      </c>
      <c r="H37" s="35">
        <v>-2337222</v>
      </c>
      <c r="I37" s="41">
        <v>-841775</v>
      </c>
      <c r="J37" s="41">
        <v>216962</v>
      </c>
      <c r="K37" s="41">
        <v>-923106</v>
      </c>
      <c r="L37" s="41">
        <v>-1126455</v>
      </c>
      <c r="M37" s="41">
        <v>197583</v>
      </c>
      <c r="N37" s="41">
        <v>139569</v>
      </c>
    </row>
    <row r="38" spans="1:14" s="38" customFormat="1" ht="13.2" x14ac:dyDescent="0.25">
      <c r="A38" s="39"/>
      <c r="B38" s="33">
        <v>2</v>
      </c>
      <c r="C38" s="34" t="s">
        <v>34</v>
      </c>
      <c r="D38" s="33" t="s">
        <v>74</v>
      </c>
      <c r="E38" s="33" t="s">
        <v>75</v>
      </c>
      <c r="F38" s="33">
        <v>712</v>
      </c>
      <c r="G38" s="34" t="s">
        <v>76</v>
      </c>
      <c r="H38" s="35">
        <v>-1768785</v>
      </c>
      <c r="I38" s="41">
        <v>-582399</v>
      </c>
      <c r="J38" s="41">
        <v>9636</v>
      </c>
      <c r="K38" s="41">
        <v>-627875</v>
      </c>
      <c r="L38" s="41">
        <v>-730683</v>
      </c>
      <c r="M38" s="41">
        <v>104640</v>
      </c>
      <c r="N38" s="41">
        <v>57896</v>
      </c>
    </row>
    <row r="39" spans="1:14" s="38" customFormat="1" ht="13.2" x14ac:dyDescent="0.25">
      <c r="A39" s="39"/>
      <c r="B39" s="33">
        <v>2</v>
      </c>
      <c r="C39" s="34" t="s">
        <v>34</v>
      </c>
      <c r="D39" s="33" t="s">
        <v>77</v>
      </c>
      <c r="E39" s="33" t="s">
        <v>78</v>
      </c>
      <c r="F39" s="33">
        <v>716</v>
      </c>
      <c r="G39" s="34" t="s">
        <v>79</v>
      </c>
      <c r="H39" s="35">
        <v>-1469660</v>
      </c>
      <c r="I39" s="41">
        <v>-598848</v>
      </c>
      <c r="J39" s="41">
        <v>491296</v>
      </c>
      <c r="K39" s="41">
        <v>-682593</v>
      </c>
      <c r="L39" s="41">
        <v>-902945</v>
      </c>
      <c r="M39" s="41">
        <v>266770</v>
      </c>
      <c r="N39" s="41">
        <v>-43340</v>
      </c>
    </row>
    <row r="40" spans="1:14" s="38" customFormat="1" ht="13.2" x14ac:dyDescent="0.25">
      <c r="A40" s="39"/>
      <c r="B40" s="33">
        <v>2</v>
      </c>
      <c r="C40" s="34" t="s">
        <v>34</v>
      </c>
      <c r="D40" s="33" t="s">
        <v>80</v>
      </c>
      <c r="E40" s="33" t="s">
        <v>81</v>
      </c>
      <c r="F40" s="33">
        <v>576</v>
      </c>
      <c r="G40" s="34" t="s">
        <v>82</v>
      </c>
      <c r="H40" s="35">
        <v>-1016462</v>
      </c>
      <c r="I40" s="41">
        <v>-386729</v>
      </c>
      <c r="J40" s="41">
        <v>357919</v>
      </c>
      <c r="K40" s="41">
        <v>-443934</v>
      </c>
      <c r="L40" s="41">
        <v>-601490</v>
      </c>
      <c r="M40" s="41">
        <v>130422</v>
      </c>
      <c r="N40" s="41">
        <v>-72650</v>
      </c>
    </row>
    <row r="41" spans="1:14" s="38" customFormat="1" ht="13.2" x14ac:dyDescent="0.25">
      <c r="A41" s="39"/>
      <c r="B41" s="33">
        <v>2</v>
      </c>
      <c r="C41" s="34" t="s">
        <v>34</v>
      </c>
      <c r="D41" s="33" t="s">
        <v>83</v>
      </c>
      <c r="E41" s="33" t="s">
        <v>84</v>
      </c>
      <c r="F41" s="33">
        <v>761</v>
      </c>
      <c r="G41" s="34" t="s">
        <v>85</v>
      </c>
      <c r="H41" s="35">
        <v>-1057225</v>
      </c>
      <c r="I41" s="41">
        <v>-470639</v>
      </c>
      <c r="J41" s="41">
        <v>313158</v>
      </c>
      <c r="K41" s="41">
        <v>-530852</v>
      </c>
      <c r="L41" s="41">
        <v>-697056</v>
      </c>
      <c r="M41" s="41">
        <v>159595</v>
      </c>
      <c r="N41" s="41">
        <v>168569</v>
      </c>
    </row>
    <row r="42" spans="1:14" s="38" customFormat="1" ht="13.2" x14ac:dyDescent="0.25">
      <c r="A42" s="39"/>
      <c r="B42" s="33">
        <v>2</v>
      </c>
      <c r="C42" s="34" t="s">
        <v>34</v>
      </c>
      <c r="D42" s="33" t="s">
        <v>86</v>
      </c>
      <c r="E42" s="33" t="s">
        <v>87</v>
      </c>
      <c r="F42" s="33">
        <v>727</v>
      </c>
      <c r="G42" s="34" t="s">
        <v>88</v>
      </c>
      <c r="H42" s="35">
        <v>-1106234</v>
      </c>
      <c r="I42" s="41">
        <v>-431299</v>
      </c>
      <c r="J42" s="41">
        <v>260301</v>
      </c>
      <c r="K42" s="41">
        <v>-484427</v>
      </c>
      <c r="L42" s="41">
        <v>-625803</v>
      </c>
      <c r="M42" s="41">
        <v>136852</v>
      </c>
      <c r="N42" s="41">
        <v>38142</v>
      </c>
    </row>
    <row r="43" spans="1:14" s="38" customFormat="1" ht="13.2" x14ac:dyDescent="0.25">
      <c r="A43" s="39"/>
      <c r="B43" s="33">
        <v>2</v>
      </c>
      <c r="C43" s="34" t="s">
        <v>34</v>
      </c>
      <c r="D43" s="33" t="s">
        <v>89</v>
      </c>
      <c r="E43" s="33" t="s">
        <v>90</v>
      </c>
      <c r="F43" s="33">
        <v>711</v>
      </c>
      <c r="G43" s="34" t="s">
        <v>91</v>
      </c>
      <c r="H43" s="35">
        <v>-17468058</v>
      </c>
      <c r="I43" s="41">
        <v>-6290404</v>
      </c>
      <c r="J43" s="41">
        <v>3388400</v>
      </c>
      <c r="K43" s="41">
        <v>-7033929</v>
      </c>
      <c r="L43" s="41">
        <v>-9035964</v>
      </c>
      <c r="M43" s="41">
        <v>1400294</v>
      </c>
      <c r="N43" s="41">
        <v>103545</v>
      </c>
    </row>
    <row r="44" spans="1:14" s="38" customFormat="1" ht="13.2" x14ac:dyDescent="0.25">
      <c r="A44" s="39"/>
      <c r="B44" s="33">
        <v>2</v>
      </c>
      <c r="C44" s="34" t="s">
        <v>34</v>
      </c>
      <c r="D44" s="33" t="s">
        <v>92</v>
      </c>
      <c r="E44" s="33" t="s">
        <v>93</v>
      </c>
      <c r="F44" s="33">
        <v>770</v>
      </c>
      <c r="G44" s="34" t="s">
        <v>94</v>
      </c>
      <c r="H44" s="35">
        <v>1275520</v>
      </c>
      <c r="I44" s="41">
        <v>160253</v>
      </c>
      <c r="J44" s="41">
        <v>494285</v>
      </c>
      <c r="K44" s="41">
        <v>134584</v>
      </c>
      <c r="L44" s="41">
        <v>48467</v>
      </c>
      <c r="M44" s="41">
        <v>258422</v>
      </c>
      <c r="N44" s="41">
        <v>179509</v>
      </c>
    </row>
    <row r="45" spans="1:14" s="38" customFormat="1" ht="13.2" x14ac:dyDescent="0.25">
      <c r="A45" s="39"/>
      <c r="B45" s="33">
        <v>2</v>
      </c>
      <c r="C45" s="34" t="s">
        <v>34</v>
      </c>
      <c r="D45" s="33" t="s">
        <v>95</v>
      </c>
      <c r="E45" s="33" t="s">
        <v>96</v>
      </c>
      <c r="F45" s="33">
        <v>751</v>
      </c>
      <c r="G45" s="34" t="s">
        <v>97</v>
      </c>
      <c r="H45" s="35">
        <v>-2206840</v>
      </c>
      <c r="I45" s="41">
        <v>-784439</v>
      </c>
      <c r="J45" s="41">
        <v>80849</v>
      </c>
      <c r="K45" s="41">
        <v>-850908</v>
      </c>
      <c r="L45" s="41">
        <v>-1022398</v>
      </c>
      <c r="M45" s="41">
        <v>93892</v>
      </c>
      <c r="N45" s="41">
        <v>276164</v>
      </c>
    </row>
    <row r="46" spans="1:14" s="38" customFormat="1" ht="13.2" x14ac:dyDescent="0.25">
      <c r="A46" s="39"/>
      <c r="B46" s="33">
        <v>2</v>
      </c>
      <c r="C46" s="34" t="s">
        <v>34</v>
      </c>
      <c r="D46" s="33" t="s">
        <v>98</v>
      </c>
      <c r="E46" s="33" t="s">
        <v>99</v>
      </c>
      <c r="F46" s="33">
        <v>760</v>
      </c>
      <c r="G46" s="34" t="s">
        <v>100</v>
      </c>
      <c r="H46" s="35">
        <v>-2949543</v>
      </c>
      <c r="I46" s="41">
        <v>-934330</v>
      </c>
      <c r="J46" s="41">
        <v>319674</v>
      </c>
      <c r="K46" s="41">
        <v>-1030663</v>
      </c>
      <c r="L46" s="41">
        <v>-1287124</v>
      </c>
      <c r="M46" s="41">
        <v>79015</v>
      </c>
      <c r="N46" s="41">
        <v>-96115</v>
      </c>
    </row>
    <row r="47" spans="1:14" s="38" customFormat="1" ht="13.2" x14ac:dyDescent="0.25">
      <c r="A47" s="39"/>
      <c r="B47" s="33">
        <v>2</v>
      </c>
      <c r="C47" s="34" t="s">
        <v>34</v>
      </c>
      <c r="D47" s="33" t="s">
        <v>101</v>
      </c>
      <c r="E47" s="33" t="s">
        <v>102</v>
      </c>
      <c r="F47" s="33">
        <v>718</v>
      </c>
      <c r="G47" s="34" t="s">
        <v>103</v>
      </c>
      <c r="H47" s="35">
        <v>-567483</v>
      </c>
      <c r="I47" s="41">
        <v>-184018</v>
      </c>
      <c r="J47" s="41">
        <v>32060</v>
      </c>
      <c r="K47" s="41">
        <v>-200618</v>
      </c>
      <c r="L47" s="41">
        <v>-246784</v>
      </c>
      <c r="M47" s="41">
        <v>-4011</v>
      </c>
      <c r="N47" s="41">
        <v>35888</v>
      </c>
    </row>
    <row r="48" spans="1:14" s="38" customFormat="1" ht="13.2" x14ac:dyDescent="0.25">
      <c r="A48" s="39"/>
      <c r="B48" s="33">
        <v>2</v>
      </c>
      <c r="C48" s="34" t="s">
        <v>34</v>
      </c>
      <c r="D48" s="33" t="s">
        <v>104</v>
      </c>
      <c r="E48" s="33" t="s">
        <v>105</v>
      </c>
      <c r="F48" s="33">
        <v>732</v>
      </c>
      <c r="G48" s="34" t="s">
        <v>106</v>
      </c>
      <c r="H48" s="35">
        <v>769248</v>
      </c>
      <c r="I48" s="41">
        <v>-50152</v>
      </c>
      <c r="J48" s="41">
        <v>998418</v>
      </c>
      <c r="K48" s="41">
        <v>-130712</v>
      </c>
      <c r="L48" s="41">
        <v>-404116</v>
      </c>
      <c r="M48" s="41">
        <v>226693</v>
      </c>
      <c r="N48" s="41">
        <v>129117</v>
      </c>
    </row>
    <row r="49" spans="1:14" s="38" customFormat="1" ht="13.2" x14ac:dyDescent="0.25">
      <c r="A49" s="39"/>
      <c r="B49" s="33">
        <v>2</v>
      </c>
      <c r="C49" s="34" t="s">
        <v>34</v>
      </c>
      <c r="D49" s="33" t="s">
        <v>107</v>
      </c>
      <c r="E49" s="33" t="s">
        <v>108</v>
      </c>
      <c r="F49" s="33">
        <v>749</v>
      </c>
      <c r="G49" s="34" t="s">
        <v>109</v>
      </c>
      <c r="H49" s="35">
        <v>236585</v>
      </c>
      <c r="I49" s="41">
        <v>-64325</v>
      </c>
      <c r="J49" s="41">
        <v>283844</v>
      </c>
      <c r="K49" s="41">
        <v>-91076</v>
      </c>
      <c r="L49" s="41">
        <v>-167858</v>
      </c>
      <c r="M49" s="41">
        <v>169158</v>
      </c>
      <c r="N49" s="41">
        <v>106842</v>
      </c>
    </row>
    <row r="50" spans="1:14" s="38" customFormat="1" ht="13.2" x14ac:dyDescent="0.25">
      <c r="A50" s="39"/>
      <c r="B50" s="33">
        <v>2</v>
      </c>
      <c r="C50" s="34" t="s">
        <v>34</v>
      </c>
      <c r="D50" s="33" t="s">
        <v>110</v>
      </c>
      <c r="E50" s="33" t="s">
        <v>111</v>
      </c>
      <c r="F50" s="33">
        <v>709</v>
      </c>
      <c r="G50" s="34" t="s">
        <v>112</v>
      </c>
      <c r="H50" s="35">
        <v>-5086187</v>
      </c>
      <c r="I50" s="41">
        <v>-1335534</v>
      </c>
      <c r="J50" s="41">
        <v>-152409</v>
      </c>
      <c r="K50" s="41">
        <v>-1426411</v>
      </c>
      <c r="L50" s="41">
        <v>-1686881</v>
      </c>
      <c r="M50" s="41">
        <v>-417047</v>
      </c>
      <c r="N50" s="41">
        <v>-67905</v>
      </c>
    </row>
    <row r="51" spans="1:14" s="38" customFormat="1" ht="13.2" x14ac:dyDescent="0.25">
      <c r="A51" s="39"/>
      <c r="B51" s="33">
        <v>2</v>
      </c>
      <c r="C51" s="34" t="s">
        <v>34</v>
      </c>
      <c r="D51" s="33" t="s">
        <v>113</v>
      </c>
      <c r="E51" s="33" t="s">
        <v>114</v>
      </c>
      <c r="F51" s="33">
        <v>710</v>
      </c>
      <c r="G51" s="34" t="s">
        <v>115</v>
      </c>
      <c r="H51" s="35">
        <v>-7048177</v>
      </c>
      <c r="I51" s="41">
        <v>-1565238</v>
      </c>
      <c r="J51" s="41">
        <v>-713202</v>
      </c>
      <c r="K51" s="41">
        <v>-1630675</v>
      </c>
      <c r="L51" s="41">
        <v>-1812533</v>
      </c>
      <c r="M51" s="41">
        <v>-851270</v>
      </c>
      <c r="N51" s="41">
        <v>-475259</v>
      </c>
    </row>
    <row r="52" spans="1:14" s="38" customFormat="1" ht="13.2" x14ac:dyDescent="0.25">
      <c r="A52" s="39"/>
      <c r="B52" s="33">
        <v>2</v>
      </c>
      <c r="C52" s="34" t="s">
        <v>34</v>
      </c>
      <c r="D52" s="33" t="s">
        <v>116</v>
      </c>
      <c r="E52" s="33" t="s">
        <v>117</v>
      </c>
      <c r="F52" s="33">
        <v>764</v>
      </c>
      <c r="G52" s="34" t="s">
        <v>118</v>
      </c>
      <c r="H52" s="35">
        <v>267790</v>
      </c>
      <c r="I52" s="41">
        <v>18715</v>
      </c>
      <c r="J52" s="41">
        <v>125316</v>
      </c>
      <c r="K52" s="41">
        <v>10526</v>
      </c>
      <c r="L52" s="41">
        <v>-15290</v>
      </c>
      <c r="M52" s="41">
        <v>70782</v>
      </c>
      <c r="N52" s="41">
        <v>57741</v>
      </c>
    </row>
    <row r="53" spans="1:14" s="38" customFormat="1" ht="13.2" x14ac:dyDescent="0.25">
      <c r="A53" s="39"/>
      <c r="B53" s="33">
        <v>2</v>
      </c>
      <c r="C53" s="34" t="s">
        <v>34</v>
      </c>
      <c r="D53" s="33" t="s">
        <v>119</v>
      </c>
      <c r="E53" s="33" t="s">
        <v>120</v>
      </c>
      <c r="F53" s="33">
        <v>557</v>
      </c>
      <c r="G53" s="34" t="s">
        <v>121</v>
      </c>
      <c r="H53" s="35">
        <v>104655</v>
      </c>
      <c r="I53" s="41">
        <v>-60519</v>
      </c>
      <c r="J53" s="41">
        <v>159201</v>
      </c>
      <c r="K53" s="41">
        <v>-77399</v>
      </c>
      <c r="L53" s="41">
        <v>-122190</v>
      </c>
      <c r="M53" s="41">
        <v>124581</v>
      </c>
      <c r="N53" s="41">
        <v>80981</v>
      </c>
    </row>
    <row r="54" spans="1:14" s="38" customFormat="1" ht="13.2" x14ac:dyDescent="0.25">
      <c r="A54" s="39"/>
      <c r="B54" s="33">
        <v>2</v>
      </c>
      <c r="C54" s="34" t="s">
        <v>34</v>
      </c>
      <c r="D54" s="33" t="s">
        <v>122</v>
      </c>
      <c r="E54" s="33" t="s">
        <v>123</v>
      </c>
      <c r="F54" s="33">
        <v>717</v>
      </c>
      <c r="G54" s="34" t="s">
        <v>124</v>
      </c>
      <c r="H54" s="35">
        <v>-3040118</v>
      </c>
      <c r="I54" s="41">
        <v>-991687</v>
      </c>
      <c r="J54" s="41">
        <v>213863</v>
      </c>
      <c r="K54" s="41">
        <v>-1084294</v>
      </c>
      <c r="L54" s="41">
        <v>-1330912</v>
      </c>
      <c r="M54" s="41">
        <v>59526</v>
      </c>
      <c r="N54" s="41">
        <v>93386</v>
      </c>
    </row>
    <row r="55" spans="1:14" s="38" customFormat="1" ht="13.2" x14ac:dyDescent="0.25">
      <c r="A55" s="39"/>
      <c r="B55" s="33">
        <v>2</v>
      </c>
      <c r="C55" s="34" t="s">
        <v>34</v>
      </c>
      <c r="D55" s="33" t="s">
        <v>125</v>
      </c>
      <c r="E55" s="33" t="s">
        <v>126</v>
      </c>
      <c r="F55" s="33">
        <v>719</v>
      </c>
      <c r="G55" s="34" t="s">
        <v>127</v>
      </c>
      <c r="H55" s="35">
        <v>-2518730</v>
      </c>
      <c r="I55" s="41">
        <v>-801313</v>
      </c>
      <c r="J55" s="41">
        <v>-23543</v>
      </c>
      <c r="K55" s="41">
        <v>-861058</v>
      </c>
      <c r="L55" s="41">
        <v>-999930</v>
      </c>
      <c r="M55" s="41">
        <v>81897</v>
      </c>
      <c r="N55" s="41">
        <v>85217</v>
      </c>
    </row>
    <row r="56" spans="1:14" s="38" customFormat="1" ht="13.2" x14ac:dyDescent="0.25">
      <c r="A56" s="39"/>
      <c r="B56" s="33">
        <v>2</v>
      </c>
      <c r="C56" s="34" t="s">
        <v>34</v>
      </c>
      <c r="D56" s="33" t="s">
        <v>128</v>
      </c>
      <c r="E56" s="33" t="s">
        <v>129</v>
      </c>
      <c r="F56" s="33">
        <v>754</v>
      </c>
      <c r="G56" s="34" t="s">
        <v>130</v>
      </c>
      <c r="H56" s="35">
        <v>-8372355</v>
      </c>
      <c r="I56" s="41">
        <v>-2892205</v>
      </c>
      <c r="J56" s="41">
        <v>1576434</v>
      </c>
      <c r="K56" s="41">
        <v>-3235486</v>
      </c>
      <c r="L56" s="41">
        <v>-4216235</v>
      </c>
      <c r="M56" s="41">
        <v>239746</v>
      </c>
      <c r="N56" s="41">
        <v>155391</v>
      </c>
    </row>
    <row r="57" spans="1:14" s="38" customFormat="1" ht="13.2" x14ac:dyDescent="0.25">
      <c r="A57" s="39"/>
      <c r="B57" s="33">
        <v>2</v>
      </c>
      <c r="C57" s="34" t="s">
        <v>34</v>
      </c>
      <c r="D57" s="33" t="s">
        <v>131</v>
      </c>
      <c r="E57" s="33" t="s">
        <v>132</v>
      </c>
      <c r="F57" s="33">
        <v>758</v>
      </c>
      <c r="G57" s="34" t="s">
        <v>133</v>
      </c>
      <c r="H57" s="35">
        <v>1416829</v>
      </c>
      <c r="I57" s="41">
        <v>293698</v>
      </c>
      <c r="J57" s="41">
        <v>473707</v>
      </c>
      <c r="K57" s="41">
        <v>279865</v>
      </c>
      <c r="L57" s="41">
        <v>190247</v>
      </c>
      <c r="M57" s="41">
        <v>-14435</v>
      </c>
      <c r="N57" s="41">
        <v>193747</v>
      </c>
    </row>
    <row r="58" spans="1:14" s="38" customFormat="1" ht="13.2" x14ac:dyDescent="0.25">
      <c r="A58" s="39"/>
      <c r="B58" s="33">
        <v>2</v>
      </c>
      <c r="C58" s="34" t="s">
        <v>34</v>
      </c>
      <c r="D58" s="33" t="s">
        <v>134</v>
      </c>
      <c r="E58" s="33" t="s">
        <v>135</v>
      </c>
      <c r="F58" s="33">
        <v>733</v>
      </c>
      <c r="G58" s="34" t="s">
        <v>136</v>
      </c>
      <c r="H58" s="35">
        <v>-19046298</v>
      </c>
      <c r="I58" s="41">
        <v>-6748760</v>
      </c>
      <c r="J58" s="41">
        <v>4229584</v>
      </c>
      <c r="K58" s="41">
        <v>-7592127</v>
      </c>
      <c r="L58" s="41">
        <v>-9915693</v>
      </c>
      <c r="M58" s="41">
        <v>1327121</v>
      </c>
      <c r="N58" s="41">
        <v>-346423</v>
      </c>
    </row>
    <row r="59" spans="1:14" s="38" customFormat="1" ht="13.2" x14ac:dyDescent="0.25">
      <c r="A59" s="39"/>
      <c r="B59" s="33">
        <v>2</v>
      </c>
      <c r="C59" s="34" t="s">
        <v>34</v>
      </c>
      <c r="D59" s="33" t="s">
        <v>137</v>
      </c>
      <c r="E59" s="33" t="s">
        <v>138</v>
      </c>
      <c r="F59" s="33">
        <v>731</v>
      </c>
      <c r="G59" s="34" t="s">
        <v>139</v>
      </c>
      <c r="H59" s="35">
        <v>-685478</v>
      </c>
      <c r="I59" s="41">
        <v>-623725</v>
      </c>
      <c r="J59" s="41">
        <v>981399</v>
      </c>
      <c r="K59" s="41">
        <v>-747039</v>
      </c>
      <c r="L59" s="41">
        <v>-1085615</v>
      </c>
      <c r="M59" s="41">
        <v>567009</v>
      </c>
      <c r="N59" s="41">
        <v>222493</v>
      </c>
    </row>
    <row r="60" spans="1:14" s="38" customFormat="1" ht="13.2" x14ac:dyDescent="0.25">
      <c r="A60" s="39"/>
      <c r="B60" s="33">
        <v>2</v>
      </c>
      <c r="C60" s="34" t="s">
        <v>34</v>
      </c>
      <c r="D60" s="33" t="s">
        <v>140</v>
      </c>
      <c r="E60" s="33" t="s">
        <v>141</v>
      </c>
      <c r="F60" s="33">
        <v>730</v>
      </c>
      <c r="G60" s="34" t="s">
        <v>142</v>
      </c>
      <c r="H60" s="35">
        <v>-30169353</v>
      </c>
      <c r="I60" s="41">
        <v>-8624045</v>
      </c>
      <c r="J60" s="41">
        <v>1376434</v>
      </c>
      <c r="K60" s="41">
        <v>-9392258</v>
      </c>
      <c r="L60" s="41">
        <v>-11524394</v>
      </c>
      <c r="M60" s="41">
        <v>-1031239</v>
      </c>
      <c r="N60" s="41">
        <v>-973851</v>
      </c>
    </row>
    <row r="61" spans="1:14" s="38" customFormat="1" ht="13.2" x14ac:dyDescent="0.25">
      <c r="A61" s="39"/>
      <c r="B61" s="33">
        <v>2</v>
      </c>
      <c r="C61" s="34" t="s">
        <v>34</v>
      </c>
      <c r="D61" s="33" t="s">
        <v>143</v>
      </c>
      <c r="E61" s="33" t="s">
        <v>144</v>
      </c>
      <c r="F61" s="33">
        <v>752</v>
      </c>
      <c r="G61" s="34" t="s">
        <v>145</v>
      </c>
      <c r="H61" s="35">
        <v>-14565112</v>
      </c>
      <c r="I61" s="41">
        <v>-4508144</v>
      </c>
      <c r="J61" s="41">
        <v>-473292</v>
      </c>
      <c r="K61" s="41">
        <v>-4818073</v>
      </c>
      <c r="L61" s="41">
        <v>-5566051</v>
      </c>
      <c r="M61" s="41">
        <v>32875</v>
      </c>
      <c r="N61" s="41">
        <v>767573</v>
      </c>
    </row>
    <row r="62" spans="1:14" s="38" customFormat="1" ht="13.2" x14ac:dyDescent="0.25">
      <c r="A62" s="39"/>
      <c r="B62" s="33">
        <v>2</v>
      </c>
      <c r="C62" s="34" t="s">
        <v>34</v>
      </c>
      <c r="D62" s="33" t="s">
        <v>146</v>
      </c>
      <c r="E62" s="33" t="s">
        <v>147</v>
      </c>
      <c r="F62" s="33">
        <v>773</v>
      </c>
      <c r="G62" s="34" t="s">
        <v>148</v>
      </c>
      <c r="H62" s="35">
        <v>2073733</v>
      </c>
      <c r="I62" s="41">
        <v>339245</v>
      </c>
      <c r="J62" s="41">
        <v>603811</v>
      </c>
      <c r="K62" s="41">
        <v>318913</v>
      </c>
      <c r="L62" s="41">
        <v>239911</v>
      </c>
      <c r="M62" s="41">
        <v>317314</v>
      </c>
      <c r="N62" s="41">
        <v>254539</v>
      </c>
    </row>
    <row r="63" spans="1:14" s="38" customFormat="1" ht="13.2" x14ac:dyDescent="0.25">
      <c r="A63" s="39"/>
      <c r="B63" s="33">
        <v>2</v>
      </c>
      <c r="C63" s="34" t="s">
        <v>34</v>
      </c>
      <c r="D63" s="33" t="s">
        <v>149</v>
      </c>
      <c r="E63" s="33" t="s">
        <v>150</v>
      </c>
      <c r="F63" s="33">
        <v>763</v>
      </c>
      <c r="G63" s="34" t="s">
        <v>151</v>
      </c>
      <c r="H63" s="35">
        <v>-13028642</v>
      </c>
      <c r="I63" s="41">
        <v>-2973991</v>
      </c>
      <c r="J63" s="41">
        <v>-1562790</v>
      </c>
      <c r="K63" s="41">
        <v>-3082368</v>
      </c>
      <c r="L63" s="41">
        <v>-3352436</v>
      </c>
      <c r="M63" s="41">
        <v>-1413947</v>
      </c>
      <c r="N63" s="41">
        <v>-643110</v>
      </c>
    </row>
    <row r="64" spans="1:14" s="38" customFormat="1" ht="13.2" x14ac:dyDescent="0.25">
      <c r="A64" s="39"/>
      <c r="B64" s="33">
        <v>2</v>
      </c>
      <c r="C64" s="34" t="s">
        <v>34</v>
      </c>
      <c r="D64" s="33" t="s">
        <v>152</v>
      </c>
      <c r="E64" s="33" t="s">
        <v>153</v>
      </c>
      <c r="F64" s="33">
        <v>769</v>
      </c>
      <c r="G64" s="34" t="s">
        <v>154</v>
      </c>
      <c r="H64" s="35">
        <v>7285381</v>
      </c>
      <c r="I64" s="41">
        <v>1339830</v>
      </c>
      <c r="J64" s="41">
        <v>2468480</v>
      </c>
      <c r="K64" s="41">
        <v>1253095</v>
      </c>
      <c r="L64" s="41">
        <v>924019</v>
      </c>
      <c r="M64" s="41">
        <v>1072885</v>
      </c>
      <c r="N64" s="41">
        <v>227072</v>
      </c>
    </row>
    <row r="65" spans="1:14" s="38" customFormat="1" ht="13.2" x14ac:dyDescent="0.25">
      <c r="A65" s="39"/>
      <c r="B65" s="33">
        <v>2</v>
      </c>
      <c r="C65" s="34" t="s">
        <v>34</v>
      </c>
      <c r="D65" s="33" t="s">
        <v>155</v>
      </c>
      <c r="E65" s="33" t="s">
        <v>156</v>
      </c>
      <c r="F65" s="33">
        <v>747</v>
      </c>
      <c r="G65" s="34" t="s">
        <v>157</v>
      </c>
      <c r="H65" s="35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</row>
    <row r="66" spans="1:14" s="38" customFormat="1" ht="13.2" x14ac:dyDescent="0.25">
      <c r="A66" s="39"/>
      <c r="B66" s="33">
        <v>2</v>
      </c>
      <c r="C66" s="34" t="s">
        <v>34</v>
      </c>
      <c r="D66" s="33" t="s">
        <v>158</v>
      </c>
      <c r="E66" s="33" t="s">
        <v>159</v>
      </c>
      <c r="F66" s="33">
        <v>714</v>
      </c>
      <c r="G66" s="34" t="s">
        <v>160</v>
      </c>
      <c r="H66" s="35">
        <v>-11401820</v>
      </c>
      <c r="I66" s="41">
        <v>-2343897</v>
      </c>
      <c r="J66" s="41">
        <v>1704156</v>
      </c>
      <c r="K66" s="41">
        <v>-2654881</v>
      </c>
      <c r="L66" s="41">
        <v>-3748716</v>
      </c>
      <c r="M66" s="41">
        <v>-1970254</v>
      </c>
      <c r="N66" s="41">
        <v>-2388228</v>
      </c>
    </row>
    <row r="67" spans="1:14" s="38" customFormat="1" ht="13.2" x14ac:dyDescent="0.25">
      <c r="A67" s="39"/>
      <c r="B67" s="33">
        <v>2</v>
      </c>
      <c r="C67" s="34" t="s">
        <v>34</v>
      </c>
      <c r="D67" s="33" t="s">
        <v>161</v>
      </c>
      <c r="E67" s="33" t="s">
        <v>162</v>
      </c>
      <c r="F67" s="33">
        <v>721</v>
      </c>
      <c r="G67" s="34" t="s">
        <v>163</v>
      </c>
      <c r="H67" s="35">
        <v>-57083749</v>
      </c>
      <c r="I67" s="41">
        <v>-20167562</v>
      </c>
      <c r="J67" s="41">
        <v>4776007</v>
      </c>
      <c r="K67" s="41">
        <v>-22083667</v>
      </c>
      <c r="L67" s="41">
        <v>-26821509</v>
      </c>
      <c r="M67" s="41">
        <v>4609216</v>
      </c>
      <c r="N67" s="41">
        <v>2603766</v>
      </c>
    </row>
    <row r="68" spans="1:14" s="38" customFormat="1" ht="13.2" x14ac:dyDescent="0.25">
      <c r="A68" s="39"/>
      <c r="B68" s="33">
        <v>2</v>
      </c>
      <c r="C68" s="34" t="s">
        <v>34</v>
      </c>
      <c r="D68" s="33" t="s">
        <v>164</v>
      </c>
      <c r="E68" s="33" t="s">
        <v>165</v>
      </c>
      <c r="F68" s="33">
        <v>738</v>
      </c>
      <c r="G68" s="34" t="s">
        <v>166</v>
      </c>
      <c r="H68" s="35">
        <v>-15832754</v>
      </c>
      <c r="I68" s="41">
        <v>-4771698</v>
      </c>
      <c r="J68" s="41">
        <v>-290456</v>
      </c>
      <c r="K68" s="41">
        <v>-5115917</v>
      </c>
      <c r="L68" s="41">
        <v>-5906380</v>
      </c>
      <c r="M68" s="41">
        <v>273457</v>
      </c>
      <c r="N68" s="41">
        <v>-21760</v>
      </c>
    </row>
    <row r="69" spans="1:14" s="38" customFormat="1" ht="13.2" x14ac:dyDescent="0.25">
      <c r="A69" s="39"/>
      <c r="B69" s="33">
        <v>2</v>
      </c>
      <c r="C69" s="34" t="s">
        <v>34</v>
      </c>
      <c r="D69" s="33" t="s">
        <v>167</v>
      </c>
      <c r="E69" s="33" t="s">
        <v>168</v>
      </c>
      <c r="F69" s="33">
        <v>724</v>
      </c>
      <c r="G69" s="34" t="s">
        <v>169</v>
      </c>
      <c r="H69" s="35">
        <v>-526605</v>
      </c>
      <c r="I69" s="41">
        <v>-938195</v>
      </c>
      <c r="J69" s="41">
        <v>1371641</v>
      </c>
      <c r="K69" s="41">
        <v>-1115642</v>
      </c>
      <c r="L69" s="41">
        <v>-1578368</v>
      </c>
      <c r="M69" s="41">
        <v>1080526</v>
      </c>
      <c r="N69" s="41">
        <v>653433</v>
      </c>
    </row>
    <row r="70" spans="1:14" s="38" customFormat="1" ht="13.2" x14ac:dyDescent="0.25">
      <c r="A70" s="39"/>
      <c r="B70" s="33">
        <v>2</v>
      </c>
      <c r="C70" s="34" t="s">
        <v>34</v>
      </c>
      <c r="D70" s="33" t="s">
        <v>170</v>
      </c>
      <c r="E70" s="33" t="s">
        <v>171</v>
      </c>
      <c r="F70" s="33">
        <v>743</v>
      </c>
      <c r="G70" s="34" t="s">
        <v>172</v>
      </c>
      <c r="H70" s="35">
        <v>-25203101</v>
      </c>
      <c r="I70" s="41">
        <v>-4340630</v>
      </c>
      <c r="J70" s="41">
        <v>-900618</v>
      </c>
      <c r="K70" s="41">
        <v>-4604886</v>
      </c>
      <c r="L70" s="41">
        <v>-5690897</v>
      </c>
      <c r="M70" s="41">
        <v>-5410768</v>
      </c>
      <c r="N70" s="41">
        <v>-4255302</v>
      </c>
    </row>
    <row r="71" spans="1:14" s="38" customFormat="1" ht="13.2" x14ac:dyDescent="0.25">
      <c r="A71" s="39"/>
      <c r="B71" s="33">
        <v>2</v>
      </c>
      <c r="C71" s="34" t="s">
        <v>34</v>
      </c>
      <c r="D71" s="33" t="s">
        <v>173</v>
      </c>
      <c r="E71" s="33" t="s">
        <v>174</v>
      </c>
      <c r="F71" s="33">
        <v>750</v>
      </c>
      <c r="G71" s="34" t="s">
        <v>175</v>
      </c>
      <c r="H71" s="35">
        <v>854829</v>
      </c>
      <c r="I71" s="41">
        <v>-149677</v>
      </c>
      <c r="J71" s="41">
        <v>956809</v>
      </c>
      <c r="K71" s="41">
        <v>-234683</v>
      </c>
      <c r="L71" s="41">
        <v>-481595</v>
      </c>
      <c r="M71" s="41">
        <v>526032</v>
      </c>
      <c r="N71" s="41">
        <v>237943</v>
      </c>
    </row>
    <row r="72" spans="1:14" s="38" customFormat="1" ht="13.2" x14ac:dyDescent="0.25">
      <c r="A72" s="39"/>
      <c r="B72" s="33">
        <v>2</v>
      </c>
      <c r="C72" s="34" t="s">
        <v>34</v>
      </c>
      <c r="D72" s="33" t="s">
        <v>176</v>
      </c>
      <c r="E72" s="33" t="s">
        <v>177</v>
      </c>
      <c r="F72" s="33">
        <v>785</v>
      </c>
      <c r="G72" s="34" t="s">
        <v>178</v>
      </c>
      <c r="H72" s="35">
        <v>2032915</v>
      </c>
      <c r="I72" s="41">
        <v>-95019</v>
      </c>
      <c r="J72" s="41">
        <v>1802843</v>
      </c>
      <c r="K72" s="41">
        <v>-240827</v>
      </c>
      <c r="L72" s="41">
        <v>-684057</v>
      </c>
      <c r="M72" s="41">
        <v>863859</v>
      </c>
      <c r="N72" s="41">
        <v>386116</v>
      </c>
    </row>
    <row r="73" spans="1:14" s="38" customFormat="1" ht="13.2" x14ac:dyDescent="0.25">
      <c r="A73" s="39"/>
      <c r="B73" s="33">
        <v>2</v>
      </c>
      <c r="C73" s="34" t="s">
        <v>34</v>
      </c>
      <c r="D73" s="33" t="s">
        <v>179</v>
      </c>
      <c r="E73" s="33" t="s">
        <v>180</v>
      </c>
      <c r="F73" s="33">
        <v>744</v>
      </c>
      <c r="G73" s="34" t="s">
        <v>181</v>
      </c>
      <c r="H73" s="35">
        <v>8519747</v>
      </c>
      <c r="I73" s="41">
        <v>-1369073</v>
      </c>
      <c r="J73" s="41">
        <v>11177165</v>
      </c>
      <c r="K73" s="41">
        <v>-2332975</v>
      </c>
      <c r="L73" s="41">
        <v>-5256010</v>
      </c>
      <c r="M73" s="41">
        <v>4856652</v>
      </c>
      <c r="N73" s="41">
        <v>1443988</v>
      </c>
    </row>
    <row r="74" spans="1:14" s="38" customFormat="1" ht="13.2" x14ac:dyDescent="0.25">
      <c r="A74" s="39"/>
      <c r="B74" s="33">
        <v>2</v>
      </c>
      <c r="C74" s="34" t="s">
        <v>34</v>
      </c>
      <c r="D74" s="33" t="s">
        <v>182</v>
      </c>
      <c r="E74" s="33" t="s">
        <v>183</v>
      </c>
      <c r="F74" s="33">
        <v>745</v>
      </c>
      <c r="G74" s="34" t="s">
        <v>184</v>
      </c>
      <c r="H74" s="35">
        <v>-16669326</v>
      </c>
      <c r="I74" s="41">
        <v>-5346365</v>
      </c>
      <c r="J74" s="41">
        <v>1081969</v>
      </c>
      <c r="K74" s="41">
        <v>-5840174</v>
      </c>
      <c r="L74" s="41">
        <v>-7125520</v>
      </c>
      <c r="M74" s="41">
        <v>404707</v>
      </c>
      <c r="N74" s="41">
        <v>156057</v>
      </c>
    </row>
    <row r="75" spans="1:14" s="38" customFormat="1" ht="13.2" x14ac:dyDescent="0.25">
      <c r="A75" s="39"/>
      <c r="B75" s="33">
        <v>2</v>
      </c>
      <c r="C75" s="34" t="s">
        <v>34</v>
      </c>
      <c r="D75" s="33" t="s">
        <v>185</v>
      </c>
      <c r="E75" s="33" t="s">
        <v>186</v>
      </c>
      <c r="F75" s="33">
        <v>506</v>
      </c>
      <c r="G75" s="34" t="s">
        <v>187</v>
      </c>
      <c r="H75" s="35">
        <v>-155314289</v>
      </c>
      <c r="I75" s="41">
        <v>-45271497</v>
      </c>
      <c r="J75" s="41">
        <v>9341283</v>
      </c>
      <c r="K75" s="41">
        <v>-49466726</v>
      </c>
      <c r="L75" s="41">
        <v>-61019097</v>
      </c>
      <c r="M75" s="41">
        <v>-3513599</v>
      </c>
      <c r="N75" s="41">
        <v>-5384653</v>
      </c>
    </row>
    <row r="76" spans="1:14" s="38" customFormat="1" ht="13.2" x14ac:dyDescent="0.25">
      <c r="A76" s="39"/>
      <c r="B76" s="33">
        <v>2</v>
      </c>
      <c r="C76" s="34" t="s">
        <v>34</v>
      </c>
      <c r="D76" s="33" t="s">
        <v>188</v>
      </c>
      <c r="E76" s="33" t="s">
        <v>189</v>
      </c>
      <c r="F76" s="33">
        <v>723</v>
      </c>
      <c r="G76" s="34" t="s">
        <v>190</v>
      </c>
      <c r="H76" s="35">
        <v>-19279840</v>
      </c>
      <c r="I76" s="41">
        <v>-8074035</v>
      </c>
      <c r="J76" s="41">
        <v>7816321</v>
      </c>
      <c r="K76" s="41">
        <v>-9294768</v>
      </c>
      <c r="L76" s="41">
        <v>-12760097</v>
      </c>
      <c r="M76" s="41">
        <v>2679458</v>
      </c>
      <c r="N76" s="41">
        <v>353281</v>
      </c>
    </row>
    <row r="77" spans="1:14" s="38" customFormat="1" ht="13.2" x14ac:dyDescent="0.25">
      <c r="A77" s="39"/>
      <c r="B77" s="33">
        <v>2</v>
      </c>
      <c r="C77" s="34" t="s">
        <v>34</v>
      </c>
      <c r="D77" s="33" t="s">
        <v>191</v>
      </c>
      <c r="E77" s="33" t="s">
        <v>192</v>
      </c>
      <c r="F77" s="33">
        <v>742</v>
      </c>
      <c r="G77" s="34" t="s">
        <v>193</v>
      </c>
      <c r="H77" s="35">
        <v>-1414880</v>
      </c>
      <c r="I77" s="41">
        <v>-322599</v>
      </c>
      <c r="J77" s="41">
        <v>88711</v>
      </c>
      <c r="K77" s="41">
        <v>-354198</v>
      </c>
      <c r="L77" s="41">
        <v>-514110</v>
      </c>
      <c r="M77" s="41">
        <v>-517557</v>
      </c>
      <c r="N77" s="41">
        <v>204873</v>
      </c>
    </row>
    <row r="78" spans="1:14" s="38" customFormat="1" ht="13.2" x14ac:dyDescent="0.25">
      <c r="A78" s="39"/>
      <c r="B78" s="33">
        <v>2</v>
      </c>
      <c r="C78" s="34" t="s">
        <v>34</v>
      </c>
      <c r="D78" s="33" t="s">
        <v>194</v>
      </c>
      <c r="E78" s="33" t="s">
        <v>195</v>
      </c>
      <c r="F78" s="33">
        <v>729</v>
      </c>
      <c r="G78" s="34" t="s">
        <v>196</v>
      </c>
      <c r="H78" s="35">
        <v>-8566509</v>
      </c>
      <c r="I78" s="41">
        <v>-10058030</v>
      </c>
      <c r="J78" s="41">
        <v>21128961</v>
      </c>
      <c r="K78" s="41">
        <v>-12453967</v>
      </c>
      <c r="L78" s="41">
        <v>-19394590</v>
      </c>
      <c r="M78" s="41">
        <v>9302392</v>
      </c>
      <c r="N78" s="41">
        <v>2908725</v>
      </c>
    </row>
    <row r="79" spans="1:14" s="38" customFormat="1" ht="13.2" x14ac:dyDescent="0.25">
      <c r="A79" s="39"/>
      <c r="B79" s="33">
        <v>2</v>
      </c>
      <c r="C79" s="34" t="s">
        <v>34</v>
      </c>
      <c r="D79" s="33" t="s">
        <v>197</v>
      </c>
      <c r="E79" s="33" t="s">
        <v>198</v>
      </c>
      <c r="F79" s="33">
        <v>720</v>
      </c>
      <c r="G79" s="34" t="s">
        <v>199</v>
      </c>
      <c r="H79" s="35">
        <v>14933137</v>
      </c>
      <c r="I79" s="41">
        <v>2960023</v>
      </c>
      <c r="J79" s="41">
        <v>5627423</v>
      </c>
      <c r="K79" s="41">
        <v>2755038</v>
      </c>
      <c r="L79" s="41">
        <v>1863686</v>
      </c>
      <c r="M79" s="41">
        <v>1406471</v>
      </c>
      <c r="N79" s="41">
        <v>320496</v>
      </c>
    </row>
    <row r="80" spans="1:14" s="38" customFormat="1" ht="13.2" x14ac:dyDescent="0.25">
      <c r="A80" s="39"/>
      <c r="B80" s="33">
        <v>2</v>
      </c>
      <c r="C80" s="34" t="s">
        <v>34</v>
      </c>
      <c r="D80" s="33" t="s">
        <v>200</v>
      </c>
      <c r="E80" s="33" t="s">
        <v>201</v>
      </c>
      <c r="F80" s="33">
        <v>736</v>
      </c>
      <c r="G80" s="34" t="s">
        <v>202</v>
      </c>
      <c r="H80" s="35">
        <v>-25035935</v>
      </c>
      <c r="I80" s="41">
        <v>-5306011</v>
      </c>
      <c r="J80" s="41">
        <v>-5306011</v>
      </c>
      <c r="K80" s="41">
        <v>-5305936</v>
      </c>
      <c r="L80" s="41">
        <v>-5205038</v>
      </c>
      <c r="M80" s="41">
        <v>-3446078</v>
      </c>
      <c r="N80" s="41">
        <v>-466861</v>
      </c>
    </row>
    <row r="81" spans="1:14" s="38" customFormat="1" ht="13.2" x14ac:dyDescent="0.25">
      <c r="A81" s="39"/>
      <c r="B81" s="33">
        <v>2</v>
      </c>
      <c r="C81" s="34" t="s">
        <v>34</v>
      </c>
      <c r="D81" s="33" t="s">
        <v>203</v>
      </c>
      <c r="E81" s="33" t="s">
        <v>204</v>
      </c>
      <c r="F81" s="33">
        <v>746</v>
      </c>
      <c r="G81" s="34" t="s">
        <v>205</v>
      </c>
      <c r="H81" s="35">
        <v>26749401</v>
      </c>
      <c r="I81" s="41">
        <v>5359081</v>
      </c>
      <c r="J81" s="41">
        <v>8547794</v>
      </c>
      <c r="K81" s="41">
        <v>5114014</v>
      </c>
      <c r="L81" s="41">
        <v>4174633</v>
      </c>
      <c r="M81" s="41">
        <v>3878958</v>
      </c>
      <c r="N81" s="41">
        <v>-325079</v>
      </c>
    </row>
    <row r="82" spans="1:14" s="38" customFormat="1" ht="13.2" x14ac:dyDescent="0.25">
      <c r="A82" s="39"/>
      <c r="B82" s="33">
        <v>2</v>
      </c>
      <c r="C82" s="34" t="s">
        <v>34</v>
      </c>
      <c r="D82" s="33" t="s">
        <v>206</v>
      </c>
      <c r="E82" s="33" t="s">
        <v>207</v>
      </c>
      <c r="F82" s="33">
        <v>757</v>
      </c>
      <c r="G82" s="34" t="s">
        <v>208</v>
      </c>
      <c r="H82" s="35">
        <v>-2584168</v>
      </c>
      <c r="I82" s="41">
        <v>-572946</v>
      </c>
      <c r="J82" s="41">
        <v>256080</v>
      </c>
      <c r="K82" s="41">
        <v>-636633</v>
      </c>
      <c r="L82" s="41">
        <v>-795507</v>
      </c>
      <c r="M82" s="41">
        <v>-47769</v>
      </c>
      <c r="N82" s="41">
        <v>-787393</v>
      </c>
    </row>
    <row r="83" spans="1:14" s="38" customFormat="1" ht="13.2" x14ac:dyDescent="0.25">
      <c r="A83" s="39"/>
      <c r="B83" s="33">
        <v>3</v>
      </c>
      <c r="C83" s="34" t="s">
        <v>209</v>
      </c>
      <c r="D83" s="33" t="s">
        <v>210</v>
      </c>
      <c r="E83" s="33" t="s">
        <v>211</v>
      </c>
      <c r="F83" s="33" t="s">
        <v>29</v>
      </c>
      <c r="G83" s="34" t="s">
        <v>212</v>
      </c>
      <c r="H83" s="35">
        <v>-5791445</v>
      </c>
      <c r="I83" s="41">
        <v>-2193828</v>
      </c>
      <c r="J83" s="41">
        <v>1296070</v>
      </c>
      <c r="K83" s="41">
        <v>-2461925</v>
      </c>
      <c r="L83" s="41">
        <v>-3220352</v>
      </c>
      <c r="M83" s="41">
        <v>383357</v>
      </c>
      <c r="N83" s="41">
        <v>405233</v>
      </c>
    </row>
    <row r="84" spans="1:14" s="38" customFormat="1" ht="13.2" x14ac:dyDescent="0.25">
      <c r="A84" s="39"/>
      <c r="B84" s="33">
        <v>3</v>
      </c>
      <c r="C84" s="34" t="s">
        <v>209</v>
      </c>
      <c r="D84" s="33" t="s">
        <v>213</v>
      </c>
      <c r="E84" s="33" t="s">
        <v>214</v>
      </c>
      <c r="F84" s="33" t="s">
        <v>29</v>
      </c>
      <c r="G84" s="34" t="s">
        <v>215</v>
      </c>
      <c r="H84" s="35">
        <v>-713973</v>
      </c>
      <c r="I84" s="41">
        <v>-241112</v>
      </c>
      <c r="J84" s="41">
        <v>126678</v>
      </c>
      <c r="K84" s="41">
        <v>-269363</v>
      </c>
      <c r="L84" s="41">
        <v>-351738</v>
      </c>
      <c r="M84" s="41">
        <v>5281</v>
      </c>
      <c r="N84" s="41">
        <v>16281</v>
      </c>
    </row>
    <row r="85" spans="1:14" s="38" customFormat="1" ht="13.2" x14ac:dyDescent="0.25">
      <c r="A85" s="39"/>
      <c r="B85" s="33">
        <v>3</v>
      </c>
      <c r="C85" s="34" t="s">
        <v>209</v>
      </c>
      <c r="D85" s="33" t="s">
        <v>216</v>
      </c>
      <c r="E85" s="33" t="s">
        <v>217</v>
      </c>
      <c r="F85" s="33" t="s">
        <v>29</v>
      </c>
      <c r="G85" s="34" t="s">
        <v>218</v>
      </c>
      <c r="H85" s="35">
        <v>-3127324</v>
      </c>
      <c r="I85" s="41">
        <v>-726926</v>
      </c>
      <c r="J85" s="41">
        <v>-73433</v>
      </c>
      <c r="K85" s="41">
        <v>-777121</v>
      </c>
      <c r="L85" s="41">
        <v>-946288</v>
      </c>
      <c r="M85" s="41">
        <v>-456446</v>
      </c>
      <c r="N85" s="41">
        <v>-147110</v>
      </c>
    </row>
    <row r="86" spans="1:14" s="38" customFormat="1" ht="13.2" x14ac:dyDescent="0.25">
      <c r="A86" s="39"/>
      <c r="B86" s="33">
        <v>3</v>
      </c>
      <c r="C86" s="34" t="s">
        <v>209</v>
      </c>
      <c r="D86" s="33" t="s">
        <v>219</v>
      </c>
      <c r="E86" s="33" t="s">
        <v>220</v>
      </c>
      <c r="F86" s="33" t="s">
        <v>29</v>
      </c>
      <c r="G86" s="34" t="s">
        <v>221</v>
      </c>
      <c r="H86" s="35">
        <v>-661360</v>
      </c>
      <c r="I86" s="41">
        <v>-184976</v>
      </c>
      <c r="J86" s="41">
        <v>20165</v>
      </c>
      <c r="K86" s="41">
        <v>-200736</v>
      </c>
      <c r="L86" s="41">
        <v>-245933</v>
      </c>
      <c r="M86" s="41">
        <v>-36896</v>
      </c>
      <c r="N86" s="41">
        <v>-12984</v>
      </c>
    </row>
    <row r="87" spans="1:14" s="38" customFormat="1" ht="13.2" x14ac:dyDescent="0.25">
      <c r="A87" s="39"/>
      <c r="B87" s="33">
        <v>3</v>
      </c>
      <c r="C87" s="34" t="s">
        <v>209</v>
      </c>
      <c r="D87" s="33" t="s">
        <v>222</v>
      </c>
      <c r="E87" s="33" t="s">
        <v>223</v>
      </c>
      <c r="F87" s="33" t="s">
        <v>29</v>
      </c>
      <c r="G87" s="34" t="s">
        <v>224</v>
      </c>
      <c r="H87" s="35">
        <v>-2758816</v>
      </c>
      <c r="I87" s="41">
        <v>-1462071</v>
      </c>
      <c r="J87" s="41">
        <v>1606224</v>
      </c>
      <c r="K87" s="41">
        <v>-1697784</v>
      </c>
      <c r="L87" s="41">
        <v>-2361184</v>
      </c>
      <c r="M87" s="41">
        <v>742713</v>
      </c>
      <c r="N87" s="41">
        <v>413286</v>
      </c>
    </row>
    <row r="88" spans="1:14" s="38" customFormat="1" ht="13.2" x14ac:dyDescent="0.25">
      <c r="A88" s="39"/>
      <c r="B88" s="33">
        <v>3</v>
      </c>
      <c r="C88" s="34" t="s">
        <v>209</v>
      </c>
      <c r="D88" s="33" t="s">
        <v>225</v>
      </c>
      <c r="E88" s="33" t="s">
        <v>226</v>
      </c>
      <c r="F88" s="33" t="s">
        <v>29</v>
      </c>
      <c r="G88" s="34" t="s">
        <v>227</v>
      </c>
      <c r="H88" s="35">
        <v>-2381966</v>
      </c>
      <c r="I88" s="41">
        <v>-773249</v>
      </c>
      <c r="J88" s="41">
        <v>17414</v>
      </c>
      <c r="K88" s="41">
        <v>-833982</v>
      </c>
      <c r="L88" s="41">
        <v>-1015786</v>
      </c>
      <c r="M88" s="41">
        <v>-127520</v>
      </c>
      <c r="N88" s="41">
        <v>351157</v>
      </c>
    </row>
    <row r="89" spans="1:14" s="38" customFormat="1" ht="13.2" x14ac:dyDescent="0.25">
      <c r="A89" s="39"/>
      <c r="B89" s="33">
        <v>3</v>
      </c>
      <c r="C89" s="34" t="s">
        <v>209</v>
      </c>
      <c r="D89" s="33" t="s">
        <v>228</v>
      </c>
      <c r="E89" s="33" t="s">
        <v>229</v>
      </c>
      <c r="F89" s="33" t="s">
        <v>29</v>
      </c>
      <c r="G89" s="34" t="s">
        <v>230</v>
      </c>
      <c r="H89" s="35">
        <v>-473152</v>
      </c>
      <c r="I89" s="41">
        <v>-174861</v>
      </c>
      <c r="J89" s="41">
        <v>120240</v>
      </c>
      <c r="K89" s="41">
        <v>-197529</v>
      </c>
      <c r="L89" s="41">
        <v>-263621</v>
      </c>
      <c r="M89" s="41">
        <v>21163</v>
      </c>
      <c r="N89" s="41">
        <v>21456</v>
      </c>
    </row>
    <row r="90" spans="1:14" s="38" customFormat="1" ht="13.2" x14ac:dyDescent="0.25">
      <c r="A90" s="39"/>
      <c r="B90" s="33">
        <v>3</v>
      </c>
      <c r="C90" s="34" t="s">
        <v>209</v>
      </c>
      <c r="D90" s="33" t="s">
        <v>231</v>
      </c>
      <c r="E90" s="33" t="s">
        <v>232</v>
      </c>
      <c r="F90" s="33" t="s">
        <v>29</v>
      </c>
      <c r="G90" s="34" t="s">
        <v>233</v>
      </c>
      <c r="H90" s="35">
        <v>-5912345</v>
      </c>
      <c r="I90" s="41">
        <v>-1464578</v>
      </c>
      <c r="J90" s="41">
        <v>-388419</v>
      </c>
      <c r="K90" s="41">
        <v>-1547236</v>
      </c>
      <c r="L90" s="41">
        <v>-1770341</v>
      </c>
      <c r="M90" s="41">
        <v>-513389</v>
      </c>
      <c r="N90" s="41">
        <v>-228382</v>
      </c>
    </row>
    <row r="91" spans="1:14" s="38" customFormat="1" ht="13.2" x14ac:dyDescent="0.25">
      <c r="A91" s="39"/>
      <c r="B91" s="33">
        <v>3</v>
      </c>
      <c r="C91" s="34" t="s">
        <v>209</v>
      </c>
      <c r="D91" s="33" t="s">
        <v>234</v>
      </c>
      <c r="E91" s="33" t="s">
        <v>235</v>
      </c>
      <c r="F91" s="33" t="s">
        <v>29</v>
      </c>
      <c r="G91" s="34" t="s">
        <v>236</v>
      </c>
      <c r="H91" s="35">
        <v>-475174</v>
      </c>
      <c r="I91" s="41">
        <v>-138757</v>
      </c>
      <c r="J91" s="41">
        <v>13887</v>
      </c>
      <c r="K91" s="41">
        <v>-150480</v>
      </c>
      <c r="L91" s="41">
        <v>-182667</v>
      </c>
      <c r="M91" s="41">
        <v>-14657</v>
      </c>
      <c r="N91" s="41">
        <v>-2500</v>
      </c>
    </row>
    <row r="92" spans="1:14" s="38" customFormat="1" ht="13.2" x14ac:dyDescent="0.25">
      <c r="A92" s="39"/>
      <c r="B92" s="33">
        <v>3</v>
      </c>
      <c r="C92" s="34" t="s">
        <v>209</v>
      </c>
      <c r="D92" s="33" t="s">
        <v>237</v>
      </c>
      <c r="E92" s="33" t="s">
        <v>238</v>
      </c>
      <c r="F92" s="33" t="s">
        <v>29</v>
      </c>
      <c r="G92" s="34" t="s">
        <v>239</v>
      </c>
      <c r="H92" s="35">
        <v>-165358</v>
      </c>
      <c r="I92" s="41">
        <v>-58145</v>
      </c>
      <c r="J92" s="41">
        <v>46323</v>
      </c>
      <c r="K92" s="41">
        <v>-66168</v>
      </c>
      <c r="L92" s="41">
        <v>-90626</v>
      </c>
      <c r="M92" s="41">
        <v>492</v>
      </c>
      <c r="N92" s="41">
        <v>2766</v>
      </c>
    </row>
    <row r="93" spans="1:14" s="38" customFormat="1" ht="13.2" x14ac:dyDescent="0.25">
      <c r="A93" s="39"/>
      <c r="B93" s="33">
        <v>3</v>
      </c>
      <c r="C93" s="34" t="s">
        <v>209</v>
      </c>
      <c r="D93" s="33" t="s">
        <v>240</v>
      </c>
      <c r="E93" s="33" t="s">
        <v>241</v>
      </c>
      <c r="F93" s="33" t="s">
        <v>29</v>
      </c>
      <c r="G93" s="34" t="s">
        <v>242</v>
      </c>
      <c r="H93" s="35">
        <v>-889457</v>
      </c>
      <c r="I93" s="41">
        <v>-229986</v>
      </c>
      <c r="J93" s="41">
        <v>-5218</v>
      </c>
      <c r="K93" s="41">
        <v>-247252</v>
      </c>
      <c r="L93" s="41">
        <v>-295076</v>
      </c>
      <c r="M93" s="41">
        <v>-59649</v>
      </c>
      <c r="N93" s="41">
        <v>-52276</v>
      </c>
    </row>
    <row r="94" spans="1:14" s="38" customFormat="1" ht="13.2" x14ac:dyDescent="0.25">
      <c r="A94" s="39"/>
      <c r="B94" s="33">
        <v>3</v>
      </c>
      <c r="C94" s="34" t="s">
        <v>209</v>
      </c>
      <c r="D94" s="33" t="s">
        <v>243</v>
      </c>
      <c r="E94" s="33" t="s">
        <v>244</v>
      </c>
      <c r="F94" s="33" t="s">
        <v>29</v>
      </c>
      <c r="G94" s="34" t="s">
        <v>245</v>
      </c>
      <c r="H94" s="35">
        <v>-982393</v>
      </c>
      <c r="I94" s="41">
        <v>-326591</v>
      </c>
      <c r="J94" s="41">
        <v>69084</v>
      </c>
      <c r="K94" s="41">
        <v>-356988</v>
      </c>
      <c r="L94" s="41">
        <v>-437438</v>
      </c>
      <c r="M94" s="41">
        <v>26382</v>
      </c>
      <c r="N94" s="41">
        <v>43158</v>
      </c>
    </row>
    <row r="95" spans="1:14" s="38" customFormat="1" ht="13.2" x14ac:dyDescent="0.25">
      <c r="A95" s="39"/>
      <c r="B95" s="33">
        <v>3</v>
      </c>
      <c r="C95" s="34" t="s">
        <v>209</v>
      </c>
      <c r="D95" s="33" t="s">
        <v>246</v>
      </c>
      <c r="E95" s="33" t="s">
        <v>247</v>
      </c>
      <c r="F95" s="33" t="s">
        <v>29</v>
      </c>
      <c r="G95" s="34" t="s">
        <v>248</v>
      </c>
      <c r="H95" s="35">
        <v>-2039220</v>
      </c>
      <c r="I95" s="41">
        <v>-766988</v>
      </c>
      <c r="J95" s="41">
        <v>489511</v>
      </c>
      <c r="K95" s="41">
        <v>-863515</v>
      </c>
      <c r="L95" s="41">
        <v>-1149985</v>
      </c>
      <c r="M95" s="41">
        <v>62333</v>
      </c>
      <c r="N95" s="41">
        <v>189424</v>
      </c>
    </row>
    <row r="96" spans="1:14" s="38" customFormat="1" ht="13.2" x14ac:dyDescent="0.25">
      <c r="A96" s="39"/>
      <c r="B96" s="33">
        <v>3</v>
      </c>
      <c r="C96" s="34" t="s">
        <v>209</v>
      </c>
      <c r="D96" s="33" t="s">
        <v>249</v>
      </c>
      <c r="E96" s="33" t="s">
        <v>250</v>
      </c>
      <c r="F96" s="33" t="s">
        <v>29</v>
      </c>
      <c r="G96" s="34" t="s">
        <v>251</v>
      </c>
      <c r="H96" s="35">
        <v>-1853730</v>
      </c>
      <c r="I96" s="41">
        <v>-1913242</v>
      </c>
      <c r="J96" s="41">
        <v>2172739</v>
      </c>
      <c r="K96" s="41">
        <v>-2227137</v>
      </c>
      <c r="L96" s="41">
        <v>-3150308</v>
      </c>
      <c r="M96" s="41">
        <v>1168299</v>
      </c>
      <c r="N96" s="41">
        <v>2095919</v>
      </c>
    </row>
    <row r="97" spans="1:14" s="38" customFormat="1" ht="13.2" x14ac:dyDescent="0.25">
      <c r="A97" s="39"/>
      <c r="B97" s="33">
        <v>3</v>
      </c>
      <c r="C97" s="34" t="s">
        <v>209</v>
      </c>
      <c r="D97" s="33" t="s">
        <v>252</v>
      </c>
      <c r="E97" s="33" t="s">
        <v>253</v>
      </c>
      <c r="F97" s="33" t="s">
        <v>29</v>
      </c>
      <c r="G97" s="34" t="s">
        <v>254</v>
      </c>
      <c r="H97" s="35">
        <v>-241948</v>
      </c>
      <c r="I97" s="41">
        <v>-221990</v>
      </c>
      <c r="J97" s="41">
        <v>556153</v>
      </c>
      <c r="K97" s="41">
        <v>-281771</v>
      </c>
      <c r="L97" s="41">
        <v>-467134</v>
      </c>
      <c r="M97" s="41">
        <v>144246</v>
      </c>
      <c r="N97" s="41">
        <v>28548</v>
      </c>
    </row>
    <row r="98" spans="1:14" s="38" customFormat="1" ht="13.2" x14ac:dyDescent="0.25">
      <c r="A98" s="39"/>
      <c r="B98" s="33">
        <v>3</v>
      </c>
      <c r="C98" s="34" t="s">
        <v>209</v>
      </c>
      <c r="D98" s="33" t="s">
        <v>255</v>
      </c>
      <c r="E98" s="33" t="s">
        <v>256</v>
      </c>
      <c r="F98" s="33" t="s">
        <v>29</v>
      </c>
      <c r="G98" s="34" t="s">
        <v>257</v>
      </c>
      <c r="H98" s="35">
        <v>-4149535</v>
      </c>
      <c r="I98" s="41">
        <v>-1155757</v>
      </c>
      <c r="J98" s="41">
        <v>144349</v>
      </c>
      <c r="K98" s="41">
        <v>-1255630</v>
      </c>
      <c r="L98" s="41">
        <v>-1535272</v>
      </c>
      <c r="M98" s="41">
        <v>-189751</v>
      </c>
      <c r="N98" s="41">
        <v>-157474</v>
      </c>
    </row>
    <row r="99" spans="1:14" s="38" customFormat="1" ht="13.2" x14ac:dyDescent="0.25">
      <c r="A99" s="39"/>
      <c r="B99" s="33">
        <v>3</v>
      </c>
      <c r="C99" s="34" t="s">
        <v>209</v>
      </c>
      <c r="D99" s="33" t="s">
        <v>258</v>
      </c>
      <c r="E99" s="33" t="s">
        <v>259</v>
      </c>
      <c r="F99" s="33" t="s">
        <v>29</v>
      </c>
      <c r="G99" s="34" t="s">
        <v>260</v>
      </c>
      <c r="H99" s="35">
        <v>145965</v>
      </c>
      <c r="I99" s="41">
        <v>-18868</v>
      </c>
      <c r="J99" s="41">
        <v>130910</v>
      </c>
      <c r="K99" s="41">
        <v>-30376</v>
      </c>
      <c r="L99" s="41">
        <v>-63308</v>
      </c>
      <c r="M99" s="41">
        <v>80653</v>
      </c>
      <c r="N99" s="41">
        <v>46954</v>
      </c>
    </row>
    <row r="100" spans="1:14" s="38" customFormat="1" ht="13.2" x14ac:dyDescent="0.25">
      <c r="A100" s="39"/>
      <c r="B100" s="33">
        <v>3</v>
      </c>
      <c r="C100" s="34" t="s">
        <v>209</v>
      </c>
      <c r="D100" s="33" t="s">
        <v>261</v>
      </c>
      <c r="E100" s="33" t="s">
        <v>262</v>
      </c>
      <c r="F100" s="33" t="s">
        <v>29</v>
      </c>
      <c r="G100" s="34" t="s">
        <v>263</v>
      </c>
      <c r="H100" s="35">
        <v>-591780</v>
      </c>
      <c r="I100" s="41">
        <v>-175971</v>
      </c>
      <c r="J100" s="41">
        <v>33770</v>
      </c>
      <c r="K100" s="41">
        <v>-192082</v>
      </c>
      <c r="L100" s="41">
        <v>-236309</v>
      </c>
      <c r="M100" s="41">
        <v>-10854</v>
      </c>
      <c r="N100" s="41">
        <v>-10334</v>
      </c>
    </row>
    <row r="101" spans="1:14" s="38" customFormat="1" ht="13.2" x14ac:dyDescent="0.25">
      <c r="A101" s="39"/>
      <c r="B101" s="33">
        <v>3</v>
      </c>
      <c r="C101" s="34" t="s">
        <v>209</v>
      </c>
      <c r="D101" s="33" t="s">
        <v>264</v>
      </c>
      <c r="E101" s="33" t="s">
        <v>265</v>
      </c>
      <c r="F101" s="33" t="s">
        <v>29</v>
      </c>
      <c r="G101" s="34" t="s">
        <v>266</v>
      </c>
      <c r="H101" s="35">
        <v>495805</v>
      </c>
      <c r="I101" s="41">
        <v>36975</v>
      </c>
      <c r="J101" s="41">
        <v>345834</v>
      </c>
      <c r="K101" s="41">
        <v>13248</v>
      </c>
      <c r="L101" s="41">
        <v>-64761</v>
      </c>
      <c r="M101" s="41">
        <v>126819</v>
      </c>
      <c r="N101" s="41">
        <v>37690</v>
      </c>
    </row>
    <row r="102" spans="1:14" s="38" customFormat="1" ht="13.2" x14ac:dyDescent="0.25">
      <c r="A102" s="39"/>
      <c r="B102" s="33">
        <v>3</v>
      </c>
      <c r="C102" s="34" t="s">
        <v>209</v>
      </c>
      <c r="D102" s="33" t="s">
        <v>267</v>
      </c>
      <c r="E102" s="33" t="s">
        <v>268</v>
      </c>
      <c r="F102" s="33" t="s">
        <v>29</v>
      </c>
      <c r="G102" s="34" t="s">
        <v>269</v>
      </c>
      <c r="H102" s="35">
        <v>-557684</v>
      </c>
      <c r="I102" s="41">
        <v>-159648</v>
      </c>
      <c r="J102" s="41">
        <v>-11221</v>
      </c>
      <c r="K102" s="41">
        <v>-171049</v>
      </c>
      <c r="L102" s="41">
        <v>-201916</v>
      </c>
      <c r="M102" s="41">
        <v>-25635</v>
      </c>
      <c r="N102" s="41">
        <v>11785</v>
      </c>
    </row>
    <row r="103" spans="1:14" s="38" customFormat="1" ht="13.2" x14ac:dyDescent="0.25">
      <c r="A103" s="39"/>
      <c r="B103" s="33">
        <v>3</v>
      </c>
      <c r="C103" s="34" t="s">
        <v>209</v>
      </c>
      <c r="D103" s="33" t="s">
        <v>270</v>
      </c>
      <c r="E103" s="33" t="s">
        <v>271</v>
      </c>
      <c r="F103" s="33" t="s">
        <v>29</v>
      </c>
      <c r="G103" s="34" t="s">
        <v>272</v>
      </c>
      <c r="H103" s="35">
        <v>-9542761</v>
      </c>
      <c r="I103" s="41">
        <v>-3269978</v>
      </c>
      <c r="J103" s="41">
        <v>1472157</v>
      </c>
      <c r="K103" s="41">
        <v>-3634269</v>
      </c>
      <c r="L103" s="41">
        <v>-4641753</v>
      </c>
      <c r="M103" s="41">
        <v>364295</v>
      </c>
      <c r="N103" s="41">
        <v>166787</v>
      </c>
    </row>
    <row r="104" spans="1:14" s="38" customFormat="1" ht="13.2" x14ac:dyDescent="0.25">
      <c r="A104" s="39"/>
      <c r="B104" s="33">
        <v>3</v>
      </c>
      <c r="C104" s="34" t="s">
        <v>209</v>
      </c>
      <c r="D104" s="33" t="s">
        <v>273</v>
      </c>
      <c r="E104" s="33" t="s">
        <v>274</v>
      </c>
      <c r="F104" s="33" t="s">
        <v>29</v>
      </c>
      <c r="G104" s="34" t="s">
        <v>275</v>
      </c>
      <c r="H104" s="35">
        <v>-985505</v>
      </c>
      <c r="I104" s="41">
        <v>-277142</v>
      </c>
      <c r="J104" s="41">
        <v>-63266</v>
      </c>
      <c r="K104" s="41">
        <v>-293569</v>
      </c>
      <c r="L104" s="41">
        <v>-332906</v>
      </c>
      <c r="M104" s="41">
        <v>-33231</v>
      </c>
      <c r="N104" s="41">
        <v>14609</v>
      </c>
    </row>
    <row r="105" spans="1:14" s="38" customFormat="1" ht="13.2" x14ac:dyDescent="0.25">
      <c r="A105" s="39"/>
      <c r="B105" s="33">
        <v>3</v>
      </c>
      <c r="C105" s="34" t="s">
        <v>209</v>
      </c>
      <c r="D105" s="33" t="s">
        <v>276</v>
      </c>
      <c r="E105" s="33" t="s">
        <v>277</v>
      </c>
      <c r="F105" s="33" t="s">
        <v>29</v>
      </c>
      <c r="G105" s="34" t="s">
        <v>278</v>
      </c>
      <c r="H105" s="35">
        <v>-1287850</v>
      </c>
      <c r="I105" s="41">
        <v>-339443</v>
      </c>
      <c r="J105" s="41">
        <v>-47948</v>
      </c>
      <c r="K105" s="41">
        <v>-361835</v>
      </c>
      <c r="L105" s="41">
        <v>-423567</v>
      </c>
      <c r="M105" s="41">
        <v>-93001</v>
      </c>
      <c r="N105" s="41">
        <v>-22056</v>
      </c>
    </row>
    <row r="106" spans="1:14" s="38" customFormat="1" ht="13.2" x14ac:dyDescent="0.25">
      <c r="A106" s="39"/>
      <c r="B106" s="33">
        <v>3</v>
      </c>
      <c r="C106" s="34" t="s">
        <v>209</v>
      </c>
      <c r="D106" s="33" t="s">
        <v>279</v>
      </c>
      <c r="E106" s="33" t="s">
        <v>280</v>
      </c>
      <c r="F106" s="33" t="s">
        <v>29</v>
      </c>
      <c r="G106" s="34" t="s">
        <v>281</v>
      </c>
      <c r="H106" s="35">
        <v>-1716905</v>
      </c>
      <c r="I106" s="41">
        <v>-499334</v>
      </c>
      <c r="J106" s="41">
        <v>88018</v>
      </c>
      <c r="K106" s="41">
        <v>-544450</v>
      </c>
      <c r="L106" s="41">
        <v>-671740</v>
      </c>
      <c r="M106" s="41">
        <v>-62300</v>
      </c>
      <c r="N106" s="41">
        <v>-27099</v>
      </c>
    </row>
    <row r="107" spans="1:14" s="38" customFormat="1" ht="13.2" x14ac:dyDescent="0.25">
      <c r="A107" s="39"/>
      <c r="B107" s="33">
        <v>3</v>
      </c>
      <c r="C107" s="34" t="s">
        <v>209</v>
      </c>
      <c r="D107" s="33" t="s">
        <v>282</v>
      </c>
      <c r="E107" s="33" t="s">
        <v>283</v>
      </c>
      <c r="F107" s="33" t="s">
        <v>29</v>
      </c>
      <c r="G107" s="34" t="s">
        <v>284</v>
      </c>
      <c r="H107" s="35">
        <v>-444969</v>
      </c>
      <c r="I107" s="41">
        <v>-226603</v>
      </c>
      <c r="J107" s="41">
        <v>258346</v>
      </c>
      <c r="K107" s="41">
        <v>-263858</v>
      </c>
      <c r="L107" s="41">
        <v>-371267</v>
      </c>
      <c r="M107" s="41">
        <v>98775</v>
      </c>
      <c r="N107" s="41">
        <v>59638</v>
      </c>
    </row>
    <row r="108" spans="1:14" s="38" customFormat="1" ht="13.2" x14ac:dyDescent="0.25">
      <c r="A108" s="39"/>
      <c r="B108" s="33">
        <v>3</v>
      </c>
      <c r="C108" s="34" t="s">
        <v>209</v>
      </c>
      <c r="D108" s="33" t="s">
        <v>285</v>
      </c>
      <c r="E108" s="33" t="s">
        <v>286</v>
      </c>
      <c r="F108" s="33" t="s">
        <v>29</v>
      </c>
      <c r="G108" s="34" t="s">
        <v>287</v>
      </c>
      <c r="H108" s="35">
        <v>-5427807</v>
      </c>
      <c r="I108" s="41">
        <v>-2174229</v>
      </c>
      <c r="J108" s="41">
        <v>1302920</v>
      </c>
      <c r="K108" s="41">
        <v>-2441345</v>
      </c>
      <c r="L108" s="41">
        <v>-3126540</v>
      </c>
      <c r="M108" s="41">
        <v>871291</v>
      </c>
      <c r="N108" s="41">
        <v>140096</v>
      </c>
    </row>
    <row r="109" spans="1:14" s="38" customFormat="1" ht="13.2" x14ac:dyDescent="0.25">
      <c r="A109" s="39"/>
      <c r="B109" s="33">
        <v>3</v>
      </c>
      <c r="C109" s="34" t="s">
        <v>209</v>
      </c>
      <c r="D109" s="33" t="s">
        <v>288</v>
      </c>
      <c r="E109" s="33" t="s">
        <v>289</v>
      </c>
      <c r="F109" s="33" t="s">
        <v>29</v>
      </c>
      <c r="G109" s="34" t="s">
        <v>290</v>
      </c>
      <c r="H109" s="35">
        <v>-1463081</v>
      </c>
      <c r="I109" s="41">
        <v>-461480</v>
      </c>
      <c r="J109" s="41">
        <v>103125</v>
      </c>
      <c r="K109" s="41">
        <v>-504850</v>
      </c>
      <c r="L109" s="41">
        <v>-623709</v>
      </c>
      <c r="M109" s="41">
        <v>-1990</v>
      </c>
      <c r="N109" s="41">
        <v>25823</v>
      </c>
    </row>
    <row r="110" spans="1:14" s="38" customFormat="1" ht="13.2" x14ac:dyDescent="0.25">
      <c r="A110" s="39"/>
      <c r="B110" s="33">
        <v>3</v>
      </c>
      <c r="C110" s="34" t="s">
        <v>209</v>
      </c>
      <c r="D110" s="33" t="s">
        <v>291</v>
      </c>
      <c r="E110" s="33" t="s">
        <v>292</v>
      </c>
      <c r="F110" s="33" t="s">
        <v>29</v>
      </c>
      <c r="G110" s="34" t="s">
        <v>293</v>
      </c>
      <c r="H110" s="35">
        <v>-1216711</v>
      </c>
      <c r="I110" s="41">
        <v>-360345</v>
      </c>
      <c r="J110" s="41">
        <v>66624</v>
      </c>
      <c r="K110" s="41">
        <v>-393142</v>
      </c>
      <c r="L110" s="41">
        <v>-484984</v>
      </c>
      <c r="M110" s="41">
        <v>-34815</v>
      </c>
      <c r="N110" s="41">
        <v>-10049</v>
      </c>
    </row>
    <row r="111" spans="1:14" s="38" customFormat="1" ht="13.2" x14ac:dyDescent="0.25">
      <c r="A111" s="39"/>
      <c r="B111" s="33">
        <v>3</v>
      </c>
      <c r="C111" s="34" t="s">
        <v>209</v>
      </c>
      <c r="D111" s="33" t="s">
        <v>294</v>
      </c>
      <c r="E111" s="33" t="s">
        <v>295</v>
      </c>
      <c r="F111" s="33" t="s">
        <v>29</v>
      </c>
      <c r="G111" s="34" t="s">
        <v>296</v>
      </c>
      <c r="H111" s="35">
        <v>-1481835</v>
      </c>
      <c r="I111" s="41">
        <v>-413283</v>
      </c>
      <c r="J111" s="41">
        <v>14967</v>
      </c>
      <c r="K111" s="41">
        <v>-446179</v>
      </c>
      <c r="L111" s="41">
        <v>-537641</v>
      </c>
      <c r="M111" s="41">
        <v>-74458</v>
      </c>
      <c r="N111" s="41">
        <v>-25241</v>
      </c>
    </row>
    <row r="112" spans="1:14" s="38" customFormat="1" ht="13.2" x14ac:dyDescent="0.25">
      <c r="A112" s="39"/>
      <c r="B112" s="33">
        <v>3</v>
      </c>
      <c r="C112" s="34" t="s">
        <v>209</v>
      </c>
      <c r="D112" s="33" t="s">
        <v>297</v>
      </c>
      <c r="E112" s="33" t="s">
        <v>298</v>
      </c>
      <c r="F112" s="33" t="s">
        <v>29</v>
      </c>
      <c r="G112" s="34" t="s">
        <v>299</v>
      </c>
      <c r="H112" s="35">
        <v>-653791</v>
      </c>
      <c r="I112" s="41">
        <v>-229813</v>
      </c>
      <c r="J112" s="41">
        <v>172977</v>
      </c>
      <c r="K112" s="41">
        <v>-260754</v>
      </c>
      <c r="L112" s="41">
        <v>-351053</v>
      </c>
      <c r="M112" s="41">
        <v>23542</v>
      </c>
      <c r="N112" s="41">
        <v>-8690</v>
      </c>
    </row>
    <row r="113" spans="1:14" s="38" customFormat="1" ht="13.2" x14ac:dyDescent="0.25">
      <c r="A113" s="39"/>
      <c r="B113" s="33">
        <v>3</v>
      </c>
      <c r="C113" s="34" t="s">
        <v>209</v>
      </c>
      <c r="D113" s="33" t="s">
        <v>300</v>
      </c>
      <c r="E113" s="33" t="s">
        <v>301</v>
      </c>
      <c r="F113" s="33" t="s">
        <v>29</v>
      </c>
      <c r="G113" s="34" t="s">
        <v>302</v>
      </c>
      <c r="H113" s="35">
        <v>-604273</v>
      </c>
      <c r="I113" s="41">
        <v>-180733</v>
      </c>
      <c r="J113" s="41">
        <v>27772</v>
      </c>
      <c r="K113" s="41">
        <v>-196753</v>
      </c>
      <c r="L113" s="41">
        <v>-241270</v>
      </c>
      <c r="M113" s="41">
        <v>-15789</v>
      </c>
      <c r="N113" s="41">
        <v>2500</v>
      </c>
    </row>
    <row r="114" spans="1:14" s="38" customFormat="1" ht="13.2" x14ac:dyDescent="0.25">
      <c r="A114" s="39"/>
      <c r="B114" s="33">
        <v>3</v>
      </c>
      <c r="C114" s="34" t="s">
        <v>209</v>
      </c>
      <c r="D114" s="33" t="s">
        <v>303</v>
      </c>
      <c r="E114" s="33" t="s">
        <v>304</v>
      </c>
      <c r="F114" s="33" t="s">
        <v>29</v>
      </c>
      <c r="G114" s="34" t="s">
        <v>305</v>
      </c>
      <c r="H114" s="35">
        <v>-1137319</v>
      </c>
      <c r="I114" s="41">
        <v>-361824</v>
      </c>
      <c r="J114" s="41">
        <v>39507</v>
      </c>
      <c r="K114" s="41">
        <v>-392651</v>
      </c>
      <c r="L114" s="41">
        <v>-472984</v>
      </c>
      <c r="M114" s="41">
        <v>11738</v>
      </c>
      <c r="N114" s="41">
        <v>38895</v>
      </c>
    </row>
    <row r="115" spans="1:14" s="38" customFormat="1" ht="13.2" x14ac:dyDescent="0.25">
      <c r="A115" s="39"/>
      <c r="B115" s="33">
        <v>3</v>
      </c>
      <c r="C115" s="34" t="s">
        <v>209</v>
      </c>
      <c r="D115" s="33" t="s">
        <v>306</v>
      </c>
      <c r="E115" s="33" t="s">
        <v>307</v>
      </c>
      <c r="F115" s="33" t="s">
        <v>29</v>
      </c>
      <c r="G115" s="34" t="s">
        <v>308</v>
      </c>
      <c r="H115" s="35">
        <v>-303505</v>
      </c>
      <c r="I115" s="41">
        <v>-105668</v>
      </c>
      <c r="J115" s="41">
        <v>65466</v>
      </c>
      <c r="K115" s="41">
        <v>-118814</v>
      </c>
      <c r="L115" s="41">
        <v>-157533</v>
      </c>
      <c r="M115" s="41">
        <v>4664</v>
      </c>
      <c r="N115" s="41">
        <v>8380</v>
      </c>
    </row>
    <row r="116" spans="1:14" s="38" customFormat="1" ht="13.2" x14ac:dyDescent="0.25">
      <c r="A116" s="39"/>
      <c r="B116" s="33">
        <v>3</v>
      </c>
      <c r="C116" s="34" t="s">
        <v>209</v>
      </c>
      <c r="D116" s="33" t="s">
        <v>309</v>
      </c>
      <c r="E116" s="33" t="s">
        <v>310</v>
      </c>
      <c r="F116" s="33" t="s">
        <v>29</v>
      </c>
      <c r="G116" s="34" t="s">
        <v>311</v>
      </c>
      <c r="H116" s="35">
        <v>-622954</v>
      </c>
      <c r="I116" s="41">
        <v>-186893</v>
      </c>
      <c r="J116" s="41">
        <v>24803</v>
      </c>
      <c r="K116" s="41">
        <v>-203157</v>
      </c>
      <c r="L116" s="41">
        <v>-249136</v>
      </c>
      <c r="M116" s="41">
        <v>-21700</v>
      </c>
      <c r="N116" s="41">
        <v>13129</v>
      </c>
    </row>
    <row r="117" spans="1:14" s="38" customFormat="1" ht="13.2" x14ac:dyDescent="0.25">
      <c r="A117" s="39"/>
      <c r="B117" s="33">
        <v>3</v>
      </c>
      <c r="C117" s="34" t="s">
        <v>209</v>
      </c>
      <c r="D117" s="33" t="s">
        <v>312</v>
      </c>
      <c r="E117" s="33" t="s">
        <v>313</v>
      </c>
      <c r="F117" s="33" t="s">
        <v>29</v>
      </c>
      <c r="G117" s="34" t="s">
        <v>314</v>
      </c>
      <c r="H117" s="35">
        <v>105188</v>
      </c>
      <c r="I117" s="41">
        <v>-7771</v>
      </c>
      <c r="J117" s="41">
        <v>83941</v>
      </c>
      <c r="K117" s="41">
        <v>-14819</v>
      </c>
      <c r="L117" s="41">
        <v>-35746</v>
      </c>
      <c r="M117" s="41">
        <v>47310</v>
      </c>
      <c r="N117" s="41">
        <v>32273</v>
      </c>
    </row>
    <row r="118" spans="1:14" s="38" customFormat="1" ht="13.2" x14ac:dyDescent="0.25">
      <c r="A118" s="39"/>
      <c r="B118" s="33">
        <v>3</v>
      </c>
      <c r="C118" s="34" t="s">
        <v>209</v>
      </c>
      <c r="D118" s="33" t="s">
        <v>315</v>
      </c>
      <c r="E118" s="33" t="s">
        <v>316</v>
      </c>
      <c r="F118" s="33" t="s">
        <v>29</v>
      </c>
      <c r="G118" s="34" t="s">
        <v>317</v>
      </c>
      <c r="H118" s="35">
        <v>-4406439</v>
      </c>
      <c r="I118" s="41">
        <v>-1321540</v>
      </c>
      <c r="J118" s="41">
        <v>376340</v>
      </c>
      <c r="K118" s="41">
        <v>-1451970</v>
      </c>
      <c r="L118" s="41">
        <v>-1823525</v>
      </c>
      <c r="M118" s="41">
        <v>-112692</v>
      </c>
      <c r="N118" s="41">
        <v>-73052</v>
      </c>
    </row>
    <row r="119" spans="1:14" s="38" customFormat="1" ht="13.2" x14ac:dyDescent="0.25">
      <c r="A119" s="39"/>
      <c r="B119" s="33">
        <v>3</v>
      </c>
      <c r="C119" s="34" t="s">
        <v>209</v>
      </c>
      <c r="D119" s="33" t="s">
        <v>318</v>
      </c>
      <c r="E119" s="33" t="s">
        <v>319</v>
      </c>
      <c r="F119" s="33" t="s">
        <v>29</v>
      </c>
      <c r="G119" s="34" t="s">
        <v>320</v>
      </c>
      <c r="H119" s="35">
        <v>-1083346</v>
      </c>
      <c r="I119" s="41">
        <v>-334873</v>
      </c>
      <c r="J119" s="41">
        <v>106867</v>
      </c>
      <c r="K119" s="41">
        <v>-368808</v>
      </c>
      <c r="L119" s="41">
        <v>-465586</v>
      </c>
      <c r="M119" s="41">
        <v>-18297</v>
      </c>
      <c r="N119" s="41">
        <v>-2649</v>
      </c>
    </row>
    <row r="120" spans="1:14" s="38" customFormat="1" ht="13.2" x14ac:dyDescent="0.25">
      <c r="A120" s="39"/>
      <c r="B120" s="33">
        <v>3</v>
      </c>
      <c r="C120" s="34" t="s">
        <v>209</v>
      </c>
      <c r="D120" s="33" t="s">
        <v>321</v>
      </c>
      <c r="E120" s="33" t="s">
        <v>322</v>
      </c>
      <c r="F120" s="33" t="s">
        <v>29</v>
      </c>
      <c r="G120" s="34" t="s">
        <v>323</v>
      </c>
      <c r="H120" s="35">
        <v>-2183838</v>
      </c>
      <c r="I120" s="41">
        <v>-919946</v>
      </c>
      <c r="J120" s="41">
        <v>778898</v>
      </c>
      <c r="K120" s="41">
        <v>-1050456</v>
      </c>
      <c r="L120" s="41">
        <v>-1422191</v>
      </c>
      <c r="M120" s="41">
        <v>269698</v>
      </c>
      <c r="N120" s="41">
        <v>160159</v>
      </c>
    </row>
    <row r="121" spans="1:14" s="38" customFormat="1" ht="13.2" x14ac:dyDescent="0.25">
      <c r="A121" s="39"/>
      <c r="B121" s="33">
        <v>3</v>
      </c>
      <c r="C121" s="34" t="s">
        <v>209</v>
      </c>
      <c r="D121" s="33" t="s">
        <v>324</v>
      </c>
      <c r="E121" s="33" t="s">
        <v>325</v>
      </c>
      <c r="F121" s="33" t="s">
        <v>29</v>
      </c>
      <c r="G121" s="34" t="s">
        <v>326</v>
      </c>
      <c r="H121" s="35">
        <v>-624679</v>
      </c>
      <c r="I121" s="41">
        <v>-246161</v>
      </c>
      <c r="J121" s="41">
        <v>143155</v>
      </c>
      <c r="K121" s="41">
        <v>-276066</v>
      </c>
      <c r="L121" s="41">
        <v>-357378</v>
      </c>
      <c r="M121" s="41">
        <v>67596</v>
      </c>
      <c r="N121" s="41">
        <v>44175</v>
      </c>
    </row>
    <row r="122" spans="1:14" s="38" customFormat="1" ht="13.2" x14ac:dyDescent="0.25">
      <c r="A122" s="39"/>
      <c r="B122" s="33">
        <v>3</v>
      </c>
      <c r="C122" s="34" t="s">
        <v>209</v>
      </c>
      <c r="D122" s="33" t="s">
        <v>327</v>
      </c>
      <c r="E122" s="33" t="s">
        <v>328</v>
      </c>
      <c r="F122" s="33" t="s">
        <v>29</v>
      </c>
      <c r="G122" s="34" t="s">
        <v>329</v>
      </c>
      <c r="H122" s="35">
        <v>-6701947</v>
      </c>
      <c r="I122" s="41">
        <v>-2142415</v>
      </c>
      <c r="J122" s="41">
        <v>681266</v>
      </c>
      <c r="K122" s="41">
        <v>-2359326</v>
      </c>
      <c r="L122" s="41">
        <v>-2966016</v>
      </c>
      <c r="M122" s="41">
        <v>5608</v>
      </c>
      <c r="N122" s="41">
        <v>78936</v>
      </c>
    </row>
    <row r="123" spans="1:14" s="38" customFormat="1" ht="13.2" x14ac:dyDescent="0.25">
      <c r="A123" s="39"/>
      <c r="B123" s="33">
        <v>3</v>
      </c>
      <c r="C123" s="34" t="s">
        <v>209</v>
      </c>
      <c r="D123" s="33" t="s">
        <v>330</v>
      </c>
      <c r="E123" s="33" t="s">
        <v>331</v>
      </c>
      <c r="F123" s="33" t="s">
        <v>29</v>
      </c>
      <c r="G123" s="34" t="s">
        <v>332</v>
      </c>
      <c r="H123" s="35">
        <v>-777218</v>
      </c>
      <c r="I123" s="41">
        <v>-230617</v>
      </c>
      <c r="J123" s="41">
        <v>38412</v>
      </c>
      <c r="K123" s="41">
        <v>-251280</v>
      </c>
      <c r="L123" s="41">
        <v>-306531</v>
      </c>
      <c r="M123" s="41">
        <v>-7837</v>
      </c>
      <c r="N123" s="41">
        <v>-19365</v>
      </c>
    </row>
    <row r="124" spans="1:14" s="38" customFormat="1" ht="13.2" x14ac:dyDescent="0.25">
      <c r="A124" s="39"/>
      <c r="B124" s="33">
        <v>3</v>
      </c>
      <c r="C124" s="34" t="s">
        <v>209</v>
      </c>
      <c r="D124" s="33" t="s">
        <v>333</v>
      </c>
      <c r="E124" s="33" t="s">
        <v>334</v>
      </c>
      <c r="F124" s="33" t="s">
        <v>29</v>
      </c>
      <c r="G124" s="34" t="s">
        <v>335</v>
      </c>
      <c r="H124" s="35">
        <v>-612357</v>
      </c>
      <c r="I124" s="41">
        <v>-186547</v>
      </c>
      <c r="J124" s="41">
        <v>21036</v>
      </c>
      <c r="K124" s="41">
        <v>-202492</v>
      </c>
      <c r="L124" s="41">
        <v>-245381</v>
      </c>
      <c r="M124" s="41">
        <v>-7614</v>
      </c>
      <c r="N124" s="41">
        <v>8641</v>
      </c>
    </row>
    <row r="125" spans="1:14" s="38" customFormat="1" ht="13.2" x14ac:dyDescent="0.25">
      <c r="A125" s="39"/>
      <c r="B125" s="33">
        <v>3</v>
      </c>
      <c r="C125" s="34" t="s">
        <v>209</v>
      </c>
      <c r="D125" s="33" t="s">
        <v>336</v>
      </c>
      <c r="E125" s="33" t="s">
        <v>337</v>
      </c>
      <c r="F125" s="33" t="s">
        <v>29</v>
      </c>
      <c r="G125" s="34" t="s">
        <v>338</v>
      </c>
      <c r="H125" s="35">
        <v>1009277</v>
      </c>
      <c r="I125" s="41">
        <v>125817</v>
      </c>
      <c r="J125" s="41">
        <v>392766</v>
      </c>
      <c r="K125" s="41">
        <v>105307</v>
      </c>
      <c r="L125" s="41">
        <v>40174</v>
      </c>
      <c r="M125" s="41">
        <v>226581</v>
      </c>
      <c r="N125" s="41">
        <v>118632</v>
      </c>
    </row>
    <row r="126" spans="1:14" s="38" customFormat="1" ht="13.2" x14ac:dyDescent="0.25">
      <c r="A126" s="39"/>
      <c r="B126" s="33">
        <v>3</v>
      </c>
      <c r="C126" s="34" t="s">
        <v>209</v>
      </c>
      <c r="D126" s="33" t="s">
        <v>339</v>
      </c>
      <c r="E126" s="33" t="s">
        <v>340</v>
      </c>
      <c r="F126" s="33" t="s">
        <v>29</v>
      </c>
      <c r="G126" s="34" t="s">
        <v>341</v>
      </c>
      <c r="H126" s="35">
        <v>-1035244</v>
      </c>
      <c r="I126" s="41">
        <v>-306470</v>
      </c>
      <c r="J126" s="41">
        <v>58642</v>
      </c>
      <c r="K126" s="41">
        <v>-334520</v>
      </c>
      <c r="L126" s="41">
        <v>-413752</v>
      </c>
      <c r="M126" s="41">
        <v>-33250</v>
      </c>
      <c r="N126" s="41">
        <v>-5894</v>
      </c>
    </row>
    <row r="127" spans="1:14" s="38" customFormat="1" ht="13.2" x14ac:dyDescent="0.25">
      <c r="A127" s="39"/>
      <c r="B127" s="33">
        <v>3</v>
      </c>
      <c r="C127" s="34" t="s">
        <v>209</v>
      </c>
      <c r="D127" s="33" t="s">
        <v>342</v>
      </c>
      <c r="E127" s="33" t="s">
        <v>343</v>
      </c>
      <c r="F127" s="33" t="s">
        <v>29</v>
      </c>
      <c r="G127" s="34" t="s">
        <v>344</v>
      </c>
      <c r="H127" s="35">
        <v>2928329</v>
      </c>
      <c r="I127" s="41">
        <v>231686</v>
      </c>
      <c r="J127" s="41">
        <v>1143053</v>
      </c>
      <c r="K127" s="41">
        <v>161662</v>
      </c>
      <c r="L127" s="41">
        <v>-43378</v>
      </c>
      <c r="M127" s="41">
        <v>821554</v>
      </c>
      <c r="N127" s="41">
        <v>613752</v>
      </c>
    </row>
    <row r="128" spans="1:14" s="38" customFormat="1" ht="13.2" x14ac:dyDescent="0.25">
      <c r="A128" s="39"/>
      <c r="B128" s="33">
        <v>3</v>
      </c>
      <c r="C128" s="34" t="s">
        <v>209</v>
      </c>
      <c r="D128" s="33" t="s">
        <v>345</v>
      </c>
      <c r="E128" s="33" t="s">
        <v>346</v>
      </c>
      <c r="F128" s="33" t="s">
        <v>29</v>
      </c>
      <c r="G128" s="34" t="s">
        <v>347</v>
      </c>
      <c r="H128" s="35">
        <v>-628598</v>
      </c>
      <c r="I128" s="41">
        <v>-186421</v>
      </c>
      <c r="J128" s="41">
        <v>29037</v>
      </c>
      <c r="K128" s="41">
        <v>-202972</v>
      </c>
      <c r="L128" s="41">
        <v>-248559</v>
      </c>
      <c r="M128" s="41">
        <v>-14961</v>
      </c>
      <c r="N128" s="41">
        <v>-4722</v>
      </c>
    </row>
    <row r="129" spans="1:14" s="38" customFormat="1" ht="13.2" x14ac:dyDescent="0.25">
      <c r="A129" s="39"/>
      <c r="B129" s="33">
        <v>3</v>
      </c>
      <c r="C129" s="34" t="s">
        <v>209</v>
      </c>
      <c r="D129" s="33" t="s">
        <v>348</v>
      </c>
      <c r="E129" s="33" t="s">
        <v>349</v>
      </c>
      <c r="F129" s="33" t="s">
        <v>29</v>
      </c>
      <c r="G129" s="34" t="s">
        <v>350</v>
      </c>
      <c r="H129" s="35">
        <v>-849032</v>
      </c>
      <c r="I129" s="41">
        <v>-269881</v>
      </c>
      <c r="J129" s="41">
        <v>53974</v>
      </c>
      <c r="K129" s="41">
        <v>-294759</v>
      </c>
      <c r="L129" s="41">
        <v>-361504</v>
      </c>
      <c r="M129" s="41">
        <v>6751</v>
      </c>
      <c r="N129" s="41">
        <v>16387</v>
      </c>
    </row>
    <row r="130" spans="1:14" s="38" customFormat="1" ht="13.2" x14ac:dyDescent="0.25">
      <c r="A130" s="39"/>
      <c r="B130" s="33">
        <v>3</v>
      </c>
      <c r="C130" s="34" t="s">
        <v>209</v>
      </c>
      <c r="D130" s="33" t="s">
        <v>351</v>
      </c>
      <c r="E130" s="33" t="s">
        <v>352</v>
      </c>
      <c r="F130" s="33" t="s">
        <v>29</v>
      </c>
      <c r="G130" s="34" t="s">
        <v>353</v>
      </c>
      <c r="H130" s="35">
        <v>-1172398</v>
      </c>
      <c r="I130" s="41">
        <v>-325606</v>
      </c>
      <c r="J130" s="41">
        <v>-17575</v>
      </c>
      <c r="K130" s="41">
        <v>-349269</v>
      </c>
      <c r="L130" s="41">
        <v>-413828</v>
      </c>
      <c r="M130" s="41">
        <v>-61592</v>
      </c>
      <c r="N130" s="41">
        <v>-4528</v>
      </c>
    </row>
    <row r="131" spans="1:14" s="38" customFormat="1" ht="13.2" x14ac:dyDescent="0.25">
      <c r="A131" s="39"/>
      <c r="B131" s="33">
        <v>3</v>
      </c>
      <c r="C131" s="34" t="s">
        <v>209</v>
      </c>
      <c r="D131" s="33" t="s">
        <v>354</v>
      </c>
      <c r="E131" s="33" t="s">
        <v>355</v>
      </c>
      <c r="F131" s="33" t="s">
        <v>29</v>
      </c>
      <c r="G131" s="34" t="s">
        <v>356</v>
      </c>
      <c r="H131" s="35">
        <v>-474878</v>
      </c>
      <c r="I131" s="41">
        <v>-115788</v>
      </c>
      <c r="J131" s="41">
        <v>2819</v>
      </c>
      <c r="K131" s="41">
        <v>-124901</v>
      </c>
      <c r="L131" s="41">
        <v>-152546</v>
      </c>
      <c r="M131" s="41">
        <v>-48782</v>
      </c>
      <c r="N131" s="41">
        <v>-35680</v>
      </c>
    </row>
    <row r="132" spans="1:14" s="38" customFormat="1" ht="13.2" x14ac:dyDescent="0.25">
      <c r="A132" s="39"/>
      <c r="B132" s="33">
        <v>3</v>
      </c>
      <c r="C132" s="34" t="s">
        <v>209</v>
      </c>
      <c r="D132" s="33" t="s">
        <v>357</v>
      </c>
      <c r="E132" s="33" t="s">
        <v>358</v>
      </c>
      <c r="F132" s="33" t="s">
        <v>29</v>
      </c>
      <c r="G132" s="34" t="s">
        <v>359</v>
      </c>
      <c r="H132" s="35">
        <v>-1116006</v>
      </c>
      <c r="I132" s="41">
        <v>-311966</v>
      </c>
      <c r="J132" s="41">
        <v>7156</v>
      </c>
      <c r="K132" s="41">
        <v>-336480</v>
      </c>
      <c r="L132" s="41">
        <v>-402473</v>
      </c>
      <c r="M132" s="41">
        <v>-44196</v>
      </c>
      <c r="N132" s="41">
        <v>-28047</v>
      </c>
    </row>
    <row r="133" spans="1:14" s="38" customFormat="1" ht="13.2" x14ac:dyDescent="0.25">
      <c r="A133" s="39"/>
      <c r="B133" s="33">
        <v>4</v>
      </c>
      <c r="C133" s="34" t="s">
        <v>360</v>
      </c>
      <c r="D133" s="33" t="s">
        <v>361</v>
      </c>
      <c r="E133" s="33" t="s">
        <v>362</v>
      </c>
      <c r="F133" s="33" t="s">
        <v>29</v>
      </c>
      <c r="G133" s="34" t="s">
        <v>363</v>
      </c>
      <c r="H133" s="35">
        <v>31729</v>
      </c>
      <c r="I133" s="41">
        <v>6804</v>
      </c>
      <c r="J133" s="41">
        <v>30180</v>
      </c>
      <c r="K133" s="41">
        <v>5007</v>
      </c>
      <c r="L133" s="41">
        <v>-2889</v>
      </c>
      <c r="M133" s="41">
        <v>-4769</v>
      </c>
      <c r="N133" s="41">
        <v>-2604</v>
      </c>
    </row>
    <row r="134" spans="1:14" s="38" customFormat="1" ht="13.2" x14ac:dyDescent="0.25">
      <c r="A134" s="39"/>
      <c r="B134" s="33">
        <v>4</v>
      </c>
      <c r="C134" s="34" t="s">
        <v>360</v>
      </c>
      <c r="D134" s="33" t="s">
        <v>364</v>
      </c>
      <c r="E134" s="33" t="s">
        <v>365</v>
      </c>
      <c r="F134" s="33" t="s">
        <v>29</v>
      </c>
      <c r="G134" s="34" t="s">
        <v>366</v>
      </c>
      <c r="H134" s="35">
        <v>257910</v>
      </c>
      <c r="I134" s="41">
        <v>50941</v>
      </c>
      <c r="J134" s="41">
        <v>131369</v>
      </c>
      <c r="K134" s="41">
        <v>44759</v>
      </c>
      <c r="L134" s="41">
        <v>17326</v>
      </c>
      <c r="M134" s="41">
        <v>7286</v>
      </c>
      <c r="N134" s="41">
        <v>6229</v>
      </c>
    </row>
    <row r="135" spans="1:14" s="38" customFormat="1" ht="13.2" x14ac:dyDescent="0.25">
      <c r="A135" s="39"/>
      <c r="B135" s="33">
        <v>4</v>
      </c>
      <c r="C135" s="34" t="s">
        <v>360</v>
      </c>
      <c r="D135" s="33" t="s">
        <v>367</v>
      </c>
      <c r="E135" s="33" t="s">
        <v>368</v>
      </c>
      <c r="F135" s="33" t="s">
        <v>29</v>
      </c>
      <c r="G135" s="34" t="s">
        <v>369</v>
      </c>
      <c r="H135" s="35">
        <v>2662868</v>
      </c>
      <c r="I135" s="41">
        <v>396850</v>
      </c>
      <c r="J135" s="41">
        <v>2350176</v>
      </c>
      <c r="K135" s="41">
        <v>246769</v>
      </c>
      <c r="L135" s="41">
        <v>-353523</v>
      </c>
      <c r="M135" s="41">
        <v>9315</v>
      </c>
      <c r="N135" s="41">
        <v>13281</v>
      </c>
    </row>
    <row r="136" spans="1:14" s="38" customFormat="1" ht="13.2" x14ac:dyDescent="0.25">
      <c r="A136" s="39"/>
      <c r="B136" s="33">
        <v>4</v>
      </c>
      <c r="C136" s="34" t="s">
        <v>360</v>
      </c>
      <c r="D136" s="33" t="s">
        <v>370</v>
      </c>
      <c r="E136" s="33" t="s">
        <v>371</v>
      </c>
      <c r="F136" s="33" t="s">
        <v>29</v>
      </c>
      <c r="G136" s="34" t="s">
        <v>372</v>
      </c>
      <c r="H136" s="35">
        <v>487759</v>
      </c>
      <c r="I136" s="41">
        <v>90357</v>
      </c>
      <c r="J136" s="41">
        <v>220992</v>
      </c>
      <c r="K136" s="41">
        <v>80316</v>
      </c>
      <c r="L136" s="41">
        <v>39034</v>
      </c>
      <c r="M136" s="41">
        <v>44492</v>
      </c>
      <c r="N136" s="41">
        <v>12568</v>
      </c>
    </row>
    <row r="137" spans="1:14" s="38" customFormat="1" ht="13.2" x14ac:dyDescent="0.25">
      <c r="A137" s="39"/>
      <c r="B137" s="33">
        <v>4</v>
      </c>
      <c r="C137" s="34" t="s">
        <v>360</v>
      </c>
      <c r="D137" s="33" t="s">
        <v>373</v>
      </c>
      <c r="E137" s="33" t="s">
        <v>374</v>
      </c>
      <c r="F137" s="33" t="s">
        <v>29</v>
      </c>
      <c r="G137" s="34" t="s">
        <v>375</v>
      </c>
      <c r="H137" s="35">
        <v>-6782</v>
      </c>
      <c r="I137" s="41">
        <v>799</v>
      </c>
      <c r="J137" s="41">
        <v>12494</v>
      </c>
      <c r="K137" s="41">
        <v>-98</v>
      </c>
      <c r="L137" s="41">
        <v>-4319</v>
      </c>
      <c r="M137" s="41">
        <v>-8340</v>
      </c>
      <c r="N137" s="41">
        <v>-7318</v>
      </c>
    </row>
    <row r="138" spans="1:14" s="38" customFormat="1" ht="13.2" x14ac:dyDescent="0.25">
      <c r="A138" s="39"/>
      <c r="B138" s="33">
        <v>4</v>
      </c>
      <c r="C138" s="34" t="s">
        <v>360</v>
      </c>
      <c r="D138" s="33" t="s">
        <v>376</v>
      </c>
      <c r="E138" s="33" t="s">
        <v>377</v>
      </c>
      <c r="F138" s="33" t="s">
        <v>29</v>
      </c>
      <c r="G138" s="34" t="s">
        <v>378</v>
      </c>
      <c r="H138" s="35">
        <v>129933</v>
      </c>
      <c r="I138" s="41">
        <v>27322</v>
      </c>
      <c r="J138" s="41">
        <v>66453</v>
      </c>
      <c r="K138" s="41">
        <v>24315</v>
      </c>
      <c r="L138" s="41">
        <v>11005</v>
      </c>
      <c r="M138" s="41">
        <v>3959</v>
      </c>
      <c r="N138" s="41">
        <v>-3121</v>
      </c>
    </row>
    <row r="139" spans="1:14" s="38" customFormat="1" ht="13.2" x14ac:dyDescent="0.25">
      <c r="A139" s="39"/>
      <c r="B139" s="33">
        <v>4</v>
      </c>
      <c r="C139" s="34" t="s">
        <v>360</v>
      </c>
      <c r="D139" s="33" t="s">
        <v>379</v>
      </c>
      <c r="E139" s="33" t="s">
        <v>380</v>
      </c>
      <c r="F139" s="33" t="s">
        <v>29</v>
      </c>
      <c r="G139" s="34" t="s">
        <v>381</v>
      </c>
      <c r="H139" s="35">
        <v>480557</v>
      </c>
      <c r="I139" s="41">
        <v>6615</v>
      </c>
      <c r="J139" s="41">
        <v>613885</v>
      </c>
      <c r="K139" s="41">
        <v>-40039</v>
      </c>
      <c r="L139" s="41">
        <v>-211049</v>
      </c>
      <c r="M139" s="41">
        <v>53092</v>
      </c>
      <c r="N139" s="41">
        <v>58053</v>
      </c>
    </row>
    <row r="140" spans="1:14" s="38" customFormat="1" ht="13.2" x14ac:dyDescent="0.25">
      <c r="A140" s="39"/>
      <c r="B140" s="33">
        <v>4</v>
      </c>
      <c r="C140" s="34" t="s">
        <v>360</v>
      </c>
      <c r="D140" s="33" t="s">
        <v>382</v>
      </c>
      <c r="E140" s="33" t="s">
        <v>383</v>
      </c>
      <c r="F140" s="33" t="s">
        <v>29</v>
      </c>
      <c r="G140" s="34" t="s">
        <v>384</v>
      </c>
      <c r="H140" s="35">
        <v>313704</v>
      </c>
      <c r="I140" s="41">
        <v>62082</v>
      </c>
      <c r="J140" s="41">
        <v>133931</v>
      </c>
      <c r="K140" s="41">
        <v>56561</v>
      </c>
      <c r="L140" s="41">
        <v>31835</v>
      </c>
      <c r="M140" s="41">
        <v>19017</v>
      </c>
      <c r="N140" s="41">
        <v>10278</v>
      </c>
    </row>
    <row r="141" spans="1:14" s="38" customFormat="1" ht="13.2" x14ac:dyDescent="0.25">
      <c r="A141" s="39"/>
      <c r="B141" s="33">
        <v>4</v>
      </c>
      <c r="C141" s="34" t="s">
        <v>360</v>
      </c>
      <c r="D141" s="33" t="s">
        <v>385</v>
      </c>
      <c r="E141" s="33" t="s">
        <v>386</v>
      </c>
      <c r="F141" s="33" t="s">
        <v>29</v>
      </c>
      <c r="G141" s="34" t="s">
        <v>387</v>
      </c>
      <c r="H141" s="35">
        <v>41342</v>
      </c>
      <c r="I141" s="41">
        <v>5276</v>
      </c>
      <c r="J141" s="41">
        <v>66139</v>
      </c>
      <c r="K141" s="41">
        <v>598</v>
      </c>
      <c r="L141" s="41">
        <v>-18014</v>
      </c>
      <c r="M141" s="41">
        <v>-6513</v>
      </c>
      <c r="N141" s="41">
        <v>-6144</v>
      </c>
    </row>
    <row r="142" spans="1:14" s="38" customFormat="1" ht="13.2" x14ac:dyDescent="0.25">
      <c r="A142" s="39"/>
      <c r="B142" s="33">
        <v>4</v>
      </c>
      <c r="C142" s="34" t="s">
        <v>360</v>
      </c>
      <c r="D142" s="33" t="s">
        <v>388</v>
      </c>
      <c r="E142" s="33" t="s">
        <v>389</v>
      </c>
      <c r="F142" s="33" t="s">
        <v>29</v>
      </c>
      <c r="G142" s="34" t="s">
        <v>390</v>
      </c>
      <c r="H142" s="35">
        <v>27090030</v>
      </c>
      <c r="I142" s="41">
        <v>4344599</v>
      </c>
      <c r="J142" s="41">
        <v>15024099</v>
      </c>
      <c r="K142" s="41">
        <v>3524025</v>
      </c>
      <c r="L142" s="41">
        <v>379171</v>
      </c>
      <c r="M142" s="41">
        <v>3039194</v>
      </c>
      <c r="N142" s="41">
        <v>778942</v>
      </c>
    </row>
    <row r="143" spans="1:14" s="38" customFormat="1" ht="13.2" x14ac:dyDescent="0.25">
      <c r="A143" s="39"/>
      <c r="B143" s="33">
        <v>4</v>
      </c>
      <c r="C143" s="34" t="s">
        <v>360</v>
      </c>
      <c r="D143" s="33" t="s">
        <v>391</v>
      </c>
      <c r="E143" s="33" t="s">
        <v>392</v>
      </c>
      <c r="F143" s="33" t="s">
        <v>29</v>
      </c>
      <c r="G143" s="34" t="s">
        <v>393</v>
      </c>
      <c r="H143" s="35">
        <v>931667</v>
      </c>
      <c r="I143" s="41">
        <v>172818</v>
      </c>
      <c r="J143" s="41">
        <v>636970</v>
      </c>
      <c r="K143" s="41">
        <v>137157</v>
      </c>
      <c r="L143" s="41">
        <v>-10795</v>
      </c>
      <c r="M143" s="41">
        <v>14153</v>
      </c>
      <c r="N143" s="41">
        <v>-18636</v>
      </c>
    </row>
    <row r="144" spans="1:14" s="38" customFormat="1" ht="13.2" x14ac:dyDescent="0.25">
      <c r="A144" s="39"/>
      <c r="B144" s="33">
        <v>4</v>
      </c>
      <c r="C144" s="34" t="s">
        <v>360</v>
      </c>
      <c r="D144" s="33" t="s">
        <v>394</v>
      </c>
      <c r="E144" s="33" t="s">
        <v>395</v>
      </c>
      <c r="F144" s="33" t="s">
        <v>29</v>
      </c>
      <c r="G144" s="34" t="s">
        <v>396</v>
      </c>
      <c r="H144" s="35">
        <v>-379809</v>
      </c>
      <c r="I144" s="41">
        <v>-59484</v>
      </c>
      <c r="J144" s="41">
        <v>425251</v>
      </c>
      <c r="K144" s="41">
        <v>-96726</v>
      </c>
      <c r="L144" s="41">
        <v>-254809</v>
      </c>
      <c r="M144" s="41">
        <v>-240155</v>
      </c>
      <c r="N144" s="41">
        <v>-153886</v>
      </c>
    </row>
    <row r="145" spans="1:14" s="38" customFormat="1" ht="13.2" x14ac:dyDescent="0.25">
      <c r="A145" s="39"/>
      <c r="B145" s="33">
        <v>4</v>
      </c>
      <c r="C145" s="34" t="s">
        <v>360</v>
      </c>
      <c r="D145" s="33" t="s">
        <v>397</v>
      </c>
      <c r="E145" s="33" t="s">
        <v>398</v>
      </c>
      <c r="F145" s="33" t="s">
        <v>29</v>
      </c>
      <c r="G145" s="34" t="s">
        <v>399</v>
      </c>
      <c r="H145" s="35">
        <v>16832554</v>
      </c>
      <c r="I145" s="41">
        <v>2942570</v>
      </c>
      <c r="J145" s="41">
        <v>10004225</v>
      </c>
      <c r="K145" s="41">
        <v>2399974</v>
      </c>
      <c r="L145" s="41">
        <v>225993</v>
      </c>
      <c r="M145" s="41">
        <v>1179966</v>
      </c>
      <c r="N145" s="41">
        <v>79826</v>
      </c>
    </row>
    <row r="146" spans="1:14" s="38" customFormat="1" ht="13.2" x14ac:dyDescent="0.25">
      <c r="A146" s="39"/>
      <c r="B146" s="33">
        <v>4</v>
      </c>
      <c r="C146" s="34" t="s">
        <v>360</v>
      </c>
      <c r="D146" s="33" t="s">
        <v>400</v>
      </c>
      <c r="E146" s="33" t="s">
        <v>401</v>
      </c>
      <c r="F146" s="33" t="s">
        <v>29</v>
      </c>
      <c r="G146" s="34" t="s">
        <v>402</v>
      </c>
      <c r="H146" s="35">
        <v>4452458</v>
      </c>
      <c r="I146" s="41">
        <v>714946</v>
      </c>
      <c r="J146" s="41">
        <v>2881845</v>
      </c>
      <c r="K146" s="41">
        <v>548451</v>
      </c>
      <c r="L146" s="41">
        <v>-115349</v>
      </c>
      <c r="M146" s="41">
        <v>278953</v>
      </c>
      <c r="N146" s="41">
        <v>143612</v>
      </c>
    </row>
    <row r="147" spans="1:14" s="38" customFormat="1" ht="13.2" x14ac:dyDescent="0.25">
      <c r="A147" s="39"/>
      <c r="B147" s="33">
        <v>4</v>
      </c>
      <c r="C147" s="34" t="s">
        <v>360</v>
      </c>
      <c r="D147" s="33" t="s">
        <v>403</v>
      </c>
      <c r="E147" s="33" t="s">
        <v>404</v>
      </c>
      <c r="F147" s="33" t="s">
        <v>29</v>
      </c>
      <c r="G147" s="34" t="s">
        <v>405</v>
      </c>
      <c r="H147" s="35">
        <v>229480</v>
      </c>
      <c r="I147" s="41">
        <v>48877</v>
      </c>
      <c r="J147" s="41">
        <v>185871</v>
      </c>
      <c r="K147" s="41">
        <v>38353</v>
      </c>
      <c r="L147" s="41">
        <v>-8709</v>
      </c>
      <c r="M147" s="41">
        <v>-25585</v>
      </c>
      <c r="N147" s="41">
        <v>-9327</v>
      </c>
    </row>
    <row r="148" spans="1:14" s="38" customFormat="1" ht="13.2" x14ac:dyDescent="0.25">
      <c r="A148" s="39"/>
      <c r="B148" s="33">
        <v>4</v>
      </c>
      <c r="C148" s="34" t="s">
        <v>360</v>
      </c>
      <c r="D148" s="33" t="s">
        <v>406</v>
      </c>
      <c r="E148" s="33" t="s">
        <v>407</v>
      </c>
      <c r="F148" s="33" t="s">
        <v>29</v>
      </c>
      <c r="G148" s="34" t="s">
        <v>408</v>
      </c>
      <c r="H148" s="35">
        <v>77620</v>
      </c>
      <c r="I148" s="41">
        <v>13440</v>
      </c>
      <c r="J148" s="41">
        <v>78817</v>
      </c>
      <c r="K148" s="41">
        <v>8416</v>
      </c>
      <c r="L148" s="41">
        <v>-12575</v>
      </c>
      <c r="M148" s="41">
        <v>-7722</v>
      </c>
      <c r="N148" s="41">
        <v>-2756</v>
      </c>
    </row>
    <row r="149" spans="1:14" s="38" customFormat="1" ht="13.2" x14ac:dyDescent="0.25">
      <c r="A149" s="39"/>
      <c r="B149" s="33">
        <v>4</v>
      </c>
      <c r="C149" s="34" t="s">
        <v>360</v>
      </c>
      <c r="D149" s="33" t="s">
        <v>409</v>
      </c>
      <c r="E149" s="33" t="s">
        <v>410</v>
      </c>
      <c r="F149" s="33" t="s">
        <v>29</v>
      </c>
      <c r="G149" s="34" t="s">
        <v>411</v>
      </c>
      <c r="H149" s="35">
        <v>653916</v>
      </c>
      <c r="I149" s="41">
        <v>118333</v>
      </c>
      <c r="J149" s="41">
        <v>471259</v>
      </c>
      <c r="K149" s="41">
        <v>91218</v>
      </c>
      <c r="L149" s="41">
        <v>-21089</v>
      </c>
      <c r="M149" s="41">
        <v>3610</v>
      </c>
      <c r="N149" s="41">
        <v>-9415</v>
      </c>
    </row>
    <row r="150" spans="1:14" s="38" customFormat="1" ht="13.2" x14ac:dyDescent="0.25">
      <c r="A150" s="39"/>
      <c r="B150" s="33">
        <v>4</v>
      </c>
      <c r="C150" s="34" t="s">
        <v>360</v>
      </c>
      <c r="D150" s="33" t="s">
        <v>412</v>
      </c>
      <c r="E150" s="33" t="s">
        <v>413</v>
      </c>
      <c r="F150" s="33" t="s">
        <v>29</v>
      </c>
      <c r="G150" s="34" t="s">
        <v>414</v>
      </c>
      <c r="H150" s="35">
        <v>10834144</v>
      </c>
      <c r="I150" s="41">
        <v>2242371</v>
      </c>
      <c r="J150" s="41">
        <v>3997567</v>
      </c>
      <c r="K150" s="41">
        <v>2107486</v>
      </c>
      <c r="L150" s="41">
        <v>1471367</v>
      </c>
      <c r="M150" s="41">
        <v>769722</v>
      </c>
      <c r="N150" s="41">
        <v>245631</v>
      </c>
    </row>
    <row r="151" spans="1:14" s="38" customFormat="1" ht="13.2" x14ac:dyDescent="0.25">
      <c r="A151" s="39"/>
      <c r="B151" s="33">
        <v>4</v>
      </c>
      <c r="C151" s="34" t="s">
        <v>360</v>
      </c>
      <c r="D151" s="33" t="s">
        <v>415</v>
      </c>
      <c r="E151" s="33" t="s">
        <v>416</v>
      </c>
      <c r="F151" s="33" t="s">
        <v>29</v>
      </c>
      <c r="G151" s="34" t="s">
        <v>417</v>
      </c>
      <c r="H151" s="35">
        <v>50706</v>
      </c>
      <c r="I151" s="41">
        <v>3926</v>
      </c>
      <c r="J151" s="41">
        <v>79771</v>
      </c>
      <c r="K151" s="41">
        <v>-1902</v>
      </c>
      <c r="L151" s="41">
        <v>-25280</v>
      </c>
      <c r="M151" s="41">
        <v>-8438</v>
      </c>
      <c r="N151" s="41">
        <v>2629</v>
      </c>
    </row>
    <row r="152" spans="1:14" s="38" customFormat="1" ht="13.2" x14ac:dyDescent="0.25">
      <c r="A152" s="39"/>
      <c r="B152" s="33">
        <v>4</v>
      </c>
      <c r="C152" s="34" t="s">
        <v>360</v>
      </c>
      <c r="D152" s="33" t="s">
        <v>418</v>
      </c>
      <c r="E152" s="33" t="s">
        <v>419</v>
      </c>
      <c r="F152" s="33" t="s">
        <v>29</v>
      </c>
      <c r="G152" s="34" t="s">
        <v>420</v>
      </c>
      <c r="H152" s="35">
        <v>3914851</v>
      </c>
      <c r="I152" s="41">
        <v>561696</v>
      </c>
      <c r="J152" s="41">
        <v>4104913</v>
      </c>
      <c r="K152" s="41">
        <v>289462</v>
      </c>
      <c r="L152" s="41">
        <v>-799622</v>
      </c>
      <c r="M152" s="41">
        <v>-144057</v>
      </c>
      <c r="N152" s="41">
        <v>-97541</v>
      </c>
    </row>
    <row r="153" spans="1:14" s="38" customFormat="1" ht="13.2" x14ac:dyDescent="0.25">
      <c r="A153" s="39"/>
      <c r="B153" s="33">
        <v>4</v>
      </c>
      <c r="C153" s="34" t="s">
        <v>360</v>
      </c>
      <c r="D153" s="33" t="s">
        <v>421</v>
      </c>
      <c r="E153" s="33" t="s">
        <v>422</v>
      </c>
      <c r="F153" s="33" t="s">
        <v>29</v>
      </c>
      <c r="G153" s="34" t="s">
        <v>423</v>
      </c>
      <c r="H153" s="35">
        <v>115476</v>
      </c>
      <c r="I153" s="41">
        <v>21612</v>
      </c>
      <c r="J153" s="41">
        <v>46418</v>
      </c>
      <c r="K153" s="41">
        <v>19708</v>
      </c>
      <c r="L153" s="41">
        <v>11870</v>
      </c>
      <c r="M153" s="41">
        <v>12277</v>
      </c>
      <c r="N153" s="41">
        <v>3591</v>
      </c>
    </row>
    <row r="154" spans="1:14" s="38" customFormat="1" ht="13.2" x14ac:dyDescent="0.25">
      <c r="A154" s="39"/>
      <c r="B154" s="33">
        <v>4</v>
      </c>
      <c r="C154" s="34" t="s">
        <v>360</v>
      </c>
      <c r="D154" s="33" t="s">
        <v>424</v>
      </c>
      <c r="E154" s="33" t="s">
        <v>425</v>
      </c>
      <c r="F154" s="33" t="s">
        <v>29</v>
      </c>
      <c r="G154" s="34" t="s">
        <v>426</v>
      </c>
      <c r="H154" s="35">
        <v>-201505</v>
      </c>
      <c r="I154" s="41">
        <v>-64344</v>
      </c>
      <c r="J154" s="41">
        <v>12931</v>
      </c>
      <c r="K154" s="41">
        <v>-70283</v>
      </c>
      <c r="L154" s="41">
        <v>-86157</v>
      </c>
      <c r="M154" s="41">
        <v>2127</v>
      </c>
      <c r="N154" s="41">
        <v>4221</v>
      </c>
    </row>
    <row r="155" spans="1:14" s="38" customFormat="1" ht="13.2" x14ac:dyDescent="0.25">
      <c r="A155" s="39"/>
      <c r="B155" s="33">
        <v>4</v>
      </c>
      <c r="C155" s="34" t="s">
        <v>360</v>
      </c>
      <c r="D155" s="33" t="s">
        <v>427</v>
      </c>
      <c r="E155" s="33" t="s">
        <v>428</v>
      </c>
      <c r="F155" s="33" t="s">
        <v>29</v>
      </c>
      <c r="G155" s="34" t="s">
        <v>429</v>
      </c>
      <c r="H155" s="35">
        <v>-271068</v>
      </c>
      <c r="I155" s="41">
        <v>-60908</v>
      </c>
      <c r="J155" s="41">
        <v>-34664</v>
      </c>
      <c r="K155" s="41">
        <v>-62925</v>
      </c>
      <c r="L155" s="41">
        <v>-69809</v>
      </c>
      <c r="M155" s="41">
        <v>-42035</v>
      </c>
      <c r="N155" s="41">
        <v>-727</v>
      </c>
    </row>
    <row r="156" spans="1:14" s="38" customFormat="1" ht="13.2" x14ac:dyDescent="0.25">
      <c r="A156" s="39"/>
      <c r="B156" s="33">
        <v>4</v>
      </c>
      <c r="C156" s="34" t="s">
        <v>360</v>
      </c>
      <c r="D156" s="33" t="s">
        <v>430</v>
      </c>
      <c r="E156" s="33" t="s">
        <v>431</v>
      </c>
      <c r="F156" s="33" t="s">
        <v>29</v>
      </c>
      <c r="G156" s="34" t="s">
        <v>432</v>
      </c>
      <c r="H156" s="35">
        <v>247417</v>
      </c>
      <c r="I156" s="41">
        <v>52034</v>
      </c>
      <c r="J156" s="41">
        <v>141027</v>
      </c>
      <c r="K156" s="41">
        <v>45194</v>
      </c>
      <c r="L156" s="41">
        <v>14605</v>
      </c>
      <c r="M156" s="41">
        <v>-718</v>
      </c>
      <c r="N156" s="41">
        <v>-4725</v>
      </c>
    </row>
    <row r="157" spans="1:14" s="38" customFormat="1" ht="13.2" x14ac:dyDescent="0.25">
      <c r="A157" s="39"/>
      <c r="B157" s="33">
        <v>4</v>
      </c>
      <c r="C157" s="34" t="s">
        <v>360</v>
      </c>
      <c r="D157" s="33" t="s">
        <v>433</v>
      </c>
      <c r="E157" s="33" t="s">
        <v>434</v>
      </c>
      <c r="F157" s="33" t="s">
        <v>29</v>
      </c>
      <c r="G157" s="34" t="s">
        <v>435</v>
      </c>
      <c r="H157" s="35">
        <v>231702</v>
      </c>
      <c r="I157" s="41">
        <v>3834</v>
      </c>
      <c r="J157" s="41">
        <v>449607</v>
      </c>
      <c r="K157" s="41">
        <v>-30414</v>
      </c>
      <c r="L157" s="41">
        <v>-163249</v>
      </c>
      <c r="M157" s="41">
        <v>-31721</v>
      </c>
      <c r="N157" s="41">
        <v>3645</v>
      </c>
    </row>
    <row r="158" spans="1:14" s="38" customFormat="1" ht="13.2" x14ac:dyDescent="0.25">
      <c r="A158" s="39"/>
      <c r="B158" s="33">
        <v>4</v>
      </c>
      <c r="C158" s="34" t="s">
        <v>360</v>
      </c>
      <c r="D158" s="33" t="s">
        <v>436</v>
      </c>
      <c r="E158" s="33" t="s">
        <v>437</v>
      </c>
      <c r="F158" s="33" t="s">
        <v>29</v>
      </c>
      <c r="G158" s="34" t="s">
        <v>438</v>
      </c>
      <c r="H158" s="35">
        <v>912040</v>
      </c>
      <c r="I158" s="41">
        <v>118555</v>
      </c>
      <c r="J158" s="41">
        <v>895841</v>
      </c>
      <c r="K158" s="41">
        <v>58832</v>
      </c>
      <c r="L158" s="41">
        <v>-174349</v>
      </c>
      <c r="M158" s="41">
        <v>15971</v>
      </c>
      <c r="N158" s="41">
        <v>-2810</v>
      </c>
    </row>
    <row r="159" spans="1:14" s="38" customFormat="1" ht="13.2" x14ac:dyDescent="0.25">
      <c r="A159" s="39"/>
      <c r="B159" s="33">
        <v>4</v>
      </c>
      <c r="C159" s="34" t="s">
        <v>360</v>
      </c>
      <c r="D159" s="33" t="s">
        <v>439</v>
      </c>
      <c r="E159" s="33" t="s">
        <v>440</v>
      </c>
      <c r="F159" s="33" t="s">
        <v>29</v>
      </c>
      <c r="G159" s="34" t="s">
        <v>441</v>
      </c>
      <c r="H159" s="35">
        <v>1554055</v>
      </c>
      <c r="I159" s="41">
        <v>282537</v>
      </c>
      <c r="J159" s="41">
        <v>608928</v>
      </c>
      <c r="K159" s="41">
        <v>257458</v>
      </c>
      <c r="L159" s="41">
        <v>154398</v>
      </c>
      <c r="M159" s="41">
        <v>170627</v>
      </c>
      <c r="N159" s="41">
        <v>80107</v>
      </c>
    </row>
    <row r="160" spans="1:14" s="38" customFormat="1" ht="13.2" x14ac:dyDescent="0.25">
      <c r="A160" s="39"/>
      <c r="B160" s="33">
        <v>4</v>
      </c>
      <c r="C160" s="34" t="s">
        <v>360</v>
      </c>
      <c r="D160" s="33" t="s">
        <v>442</v>
      </c>
      <c r="E160" s="33" t="s">
        <v>443</v>
      </c>
      <c r="F160" s="33" t="s">
        <v>29</v>
      </c>
      <c r="G160" s="34" t="s">
        <v>444</v>
      </c>
      <c r="H160" s="35">
        <v>253460</v>
      </c>
      <c r="I160" s="41">
        <v>50306</v>
      </c>
      <c r="J160" s="41">
        <v>120606</v>
      </c>
      <c r="K160" s="41">
        <v>44903</v>
      </c>
      <c r="L160" s="41">
        <v>20901</v>
      </c>
      <c r="M160" s="41">
        <v>10798</v>
      </c>
      <c r="N160" s="41">
        <v>5946</v>
      </c>
    </row>
    <row r="161" spans="1:14" s="38" customFormat="1" ht="13.2" x14ac:dyDescent="0.25">
      <c r="A161" s="39"/>
      <c r="B161" s="33">
        <v>4</v>
      </c>
      <c r="C161" s="34" t="s">
        <v>360</v>
      </c>
      <c r="D161" s="33" t="s">
        <v>445</v>
      </c>
      <c r="E161" s="33" t="s">
        <v>446</v>
      </c>
      <c r="F161" s="33" t="s">
        <v>29</v>
      </c>
      <c r="G161" s="34" t="s">
        <v>447</v>
      </c>
      <c r="H161" s="35">
        <v>-209571</v>
      </c>
      <c r="I161" s="41">
        <v>-54260</v>
      </c>
      <c r="J161" s="41">
        <v>63358</v>
      </c>
      <c r="K161" s="41">
        <v>-63295</v>
      </c>
      <c r="L161" s="41">
        <v>-96690</v>
      </c>
      <c r="M161" s="41">
        <v>-43042</v>
      </c>
      <c r="N161" s="41">
        <v>-15642</v>
      </c>
    </row>
    <row r="162" spans="1:14" s="38" customFormat="1" ht="13.2" x14ac:dyDescent="0.25">
      <c r="A162" s="39"/>
      <c r="B162" s="33">
        <v>4</v>
      </c>
      <c r="C162" s="34" t="s">
        <v>360</v>
      </c>
      <c r="D162" s="33" t="s">
        <v>448</v>
      </c>
      <c r="E162" s="33" t="s">
        <v>449</v>
      </c>
      <c r="F162" s="33" t="s">
        <v>29</v>
      </c>
      <c r="G162" s="34" t="s">
        <v>450</v>
      </c>
      <c r="H162" s="35">
        <v>49786</v>
      </c>
      <c r="I162" s="41">
        <v>9227</v>
      </c>
      <c r="J162" s="41">
        <v>40266</v>
      </c>
      <c r="K162" s="41">
        <v>6842</v>
      </c>
      <c r="L162" s="41">
        <v>-2597</v>
      </c>
      <c r="M162" s="41">
        <v>1480</v>
      </c>
      <c r="N162" s="41">
        <v>-5432</v>
      </c>
    </row>
    <row r="163" spans="1:14" s="38" customFormat="1" ht="13.2" x14ac:dyDescent="0.25">
      <c r="A163" s="39"/>
      <c r="B163" s="33">
        <v>4</v>
      </c>
      <c r="C163" s="34" t="s">
        <v>360</v>
      </c>
      <c r="D163" s="33" t="s">
        <v>451</v>
      </c>
      <c r="E163" s="33" t="s">
        <v>452</v>
      </c>
      <c r="F163" s="33" t="s">
        <v>29</v>
      </c>
      <c r="G163" s="34" t="s">
        <v>453</v>
      </c>
      <c r="H163" s="35">
        <v>147875</v>
      </c>
      <c r="I163" s="41">
        <v>25393</v>
      </c>
      <c r="J163" s="41">
        <v>51650</v>
      </c>
      <c r="K163" s="41">
        <v>23378</v>
      </c>
      <c r="L163" s="41">
        <v>15208</v>
      </c>
      <c r="M163" s="41">
        <v>18855</v>
      </c>
      <c r="N163" s="41">
        <v>13391</v>
      </c>
    </row>
    <row r="164" spans="1:14" s="38" customFormat="1" ht="13.2" x14ac:dyDescent="0.25">
      <c r="A164" s="39"/>
      <c r="B164" s="33">
        <v>4</v>
      </c>
      <c r="C164" s="34" t="s">
        <v>360</v>
      </c>
      <c r="D164" s="33" t="s">
        <v>454</v>
      </c>
      <c r="E164" s="33" t="s">
        <v>455</v>
      </c>
      <c r="F164" s="33" t="s">
        <v>29</v>
      </c>
      <c r="G164" s="34" t="s">
        <v>456</v>
      </c>
      <c r="H164" s="35">
        <v>150989</v>
      </c>
      <c r="I164" s="41">
        <v>27331</v>
      </c>
      <c r="J164" s="41">
        <v>51005</v>
      </c>
      <c r="K164" s="41">
        <v>25512</v>
      </c>
      <c r="L164" s="41">
        <v>18077</v>
      </c>
      <c r="M164" s="41">
        <v>19231</v>
      </c>
      <c r="N164" s="41">
        <v>9833</v>
      </c>
    </row>
    <row r="165" spans="1:14" s="38" customFormat="1" ht="13.2" x14ac:dyDescent="0.25">
      <c r="A165" s="39"/>
      <c r="B165" s="33">
        <v>4</v>
      </c>
      <c r="C165" s="34" t="s">
        <v>360</v>
      </c>
      <c r="D165" s="33" t="s">
        <v>457</v>
      </c>
      <c r="E165" s="33" t="s">
        <v>458</v>
      </c>
      <c r="F165" s="33" t="s">
        <v>29</v>
      </c>
      <c r="G165" s="34" t="s">
        <v>459</v>
      </c>
      <c r="H165" s="35">
        <v>441172</v>
      </c>
      <c r="I165" s="41">
        <v>74684</v>
      </c>
      <c r="J165" s="41">
        <v>397026</v>
      </c>
      <c r="K165" s="41">
        <v>49918</v>
      </c>
      <c r="L165" s="41">
        <v>-52099</v>
      </c>
      <c r="M165" s="41">
        <v>-18478</v>
      </c>
      <c r="N165" s="41">
        <v>-9879</v>
      </c>
    </row>
    <row r="166" spans="1:14" s="38" customFormat="1" ht="13.2" x14ac:dyDescent="0.25">
      <c r="A166" s="39"/>
      <c r="B166" s="33">
        <v>4</v>
      </c>
      <c r="C166" s="34" t="s">
        <v>360</v>
      </c>
      <c r="D166" s="33" t="s">
        <v>460</v>
      </c>
      <c r="E166" s="33" t="s">
        <v>461</v>
      </c>
      <c r="F166" s="33" t="s">
        <v>29</v>
      </c>
      <c r="G166" s="34" t="s">
        <v>462</v>
      </c>
      <c r="H166" s="35">
        <v>211523</v>
      </c>
      <c r="I166" s="41">
        <v>38869</v>
      </c>
      <c r="J166" s="41">
        <v>239513</v>
      </c>
      <c r="K166" s="41">
        <v>23451</v>
      </c>
      <c r="L166" s="41">
        <v>-39762</v>
      </c>
      <c r="M166" s="41">
        <v>-21991</v>
      </c>
      <c r="N166" s="41">
        <v>-28557</v>
      </c>
    </row>
    <row r="167" spans="1:14" s="38" customFormat="1" ht="13.2" x14ac:dyDescent="0.25">
      <c r="A167" s="39"/>
      <c r="B167" s="33">
        <v>4</v>
      </c>
      <c r="C167" s="34" t="s">
        <v>360</v>
      </c>
      <c r="D167" s="33" t="s">
        <v>463</v>
      </c>
      <c r="E167" s="33" t="s">
        <v>464</v>
      </c>
      <c r="F167" s="33" t="s">
        <v>29</v>
      </c>
      <c r="G167" s="34" t="s">
        <v>465</v>
      </c>
      <c r="H167" s="35">
        <v>191634</v>
      </c>
      <c r="I167" s="41">
        <v>37955</v>
      </c>
      <c r="J167" s="41">
        <v>86664</v>
      </c>
      <c r="K167" s="41">
        <v>34212</v>
      </c>
      <c r="L167" s="41">
        <v>17929</v>
      </c>
      <c r="M167" s="41">
        <v>12192</v>
      </c>
      <c r="N167" s="41">
        <v>2682</v>
      </c>
    </row>
    <row r="168" spans="1:14" s="38" customFormat="1" ht="13.2" x14ac:dyDescent="0.25">
      <c r="A168" s="39"/>
      <c r="B168" s="33">
        <v>4</v>
      </c>
      <c r="C168" s="34" t="s">
        <v>360</v>
      </c>
      <c r="D168" s="33" t="s">
        <v>466</v>
      </c>
      <c r="E168" s="33" t="s">
        <v>467</v>
      </c>
      <c r="F168" s="33" t="s">
        <v>29</v>
      </c>
      <c r="G168" s="34" t="s">
        <v>468</v>
      </c>
      <c r="H168" s="35">
        <v>970785</v>
      </c>
      <c r="I168" s="41">
        <v>164109</v>
      </c>
      <c r="J168" s="41">
        <v>430552</v>
      </c>
      <c r="K168" s="41">
        <v>143633</v>
      </c>
      <c r="L168" s="41">
        <v>63657</v>
      </c>
      <c r="M168" s="41">
        <v>116788</v>
      </c>
      <c r="N168" s="41">
        <v>52046</v>
      </c>
    </row>
    <row r="169" spans="1:14" s="38" customFormat="1" ht="13.2" x14ac:dyDescent="0.25">
      <c r="A169" s="39"/>
      <c r="B169" s="33">
        <v>4</v>
      </c>
      <c r="C169" s="34" t="s">
        <v>360</v>
      </c>
      <c r="D169" s="33" t="s">
        <v>469</v>
      </c>
      <c r="E169" s="33" t="s">
        <v>470</v>
      </c>
      <c r="F169" s="33" t="s">
        <v>29</v>
      </c>
      <c r="G169" s="34" t="s">
        <v>471</v>
      </c>
      <c r="H169" s="35">
        <v>10965761</v>
      </c>
      <c r="I169" s="41">
        <v>1273101</v>
      </c>
      <c r="J169" s="41">
        <v>9500336</v>
      </c>
      <c r="K169" s="41">
        <v>640979</v>
      </c>
      <c r="L169" s="41">
        <v>-1730545</v>
      </c>
      <c r="M169" s="41">
        <v>1035815</v>
      </c>
      <c r="N169" s="41">
        <v>246075</v>
      </c>
    </row>
    <row r="170" spans="1:14" s="38" customFormat="1" ht="13.2" x14ac:dyDescent="0.25">
      <c r="A170" s="39"/>
      <c r="B170" s="33">
        <v>4</v>
      </c>
      <c r="C170" s="34" t="s">
        <v>360</v>
      </c>
      <c r="D170" s="33" t="s">
        <v>472</v>
      </c>
      <c r="E170" s="33" t="s">
        <v>473</v>
      </c>
      <c r="F170" s="33" t="s">
        <v>29</v>
      </c>
      <c r="G170" s="34" t="s">
        <v>474</v>
      </c>
      <c r="H170" s="35">
        <v>23803</v>
      </c>
      <c r="I170" s="41">
        <v>340</v>
      </c>
      <c r="J170" s="41">
        <v>98720</v>
      </c>
      <c r="K170" s="41">
        <v>-7221</v>
      </c>
      <c r="L170" s="41">
        <v>-38678</v>
      </c>
      <c r="M170" s="41">
        <v>-25768</v>
      </c>
      <c r="N170" s="41">
        <v>-3590</v>
      </c>
    </row>
    <row r="171" spans="1:14" s="38" customFormat="1" ht="13.2" x14ac:dyDescent="0.25">
      <c r="A171" s="39"/>
      <c r="B171" s="33">
        <v>4</v>
      </c>
      <c r="C171" s="34" t="s">
        <v>360</v>
      </c>
      <c r="D171" s="33" t="s">
        <v>475</v>
      </c>
      <c r="E171" s="33" t="s">
        <v>476</v>
      </c>
      <c r="F171" s="33" t="s">
        <v>29</v>
      </c>
      <c r="G171" s="34" t="s">
        <v>477</v>
      </c>
      <c r="H171" s="35">
        <v>-4581</v>
      </c>
      <c r="I171" s="41">
        <v>-2498</v>
      </c>
      <c r="J171" s="41">
        <v>23773</v>
      </c>
      <c r="K171" s="41">
        <v>-4517</v>
      </c>
      <c r="L171" s="41">
        <v>-12705</v>
      </c>
      <c r="M171" s="41">
        <v>-7300</v>
      </c>
      <c r="N171" s="41">
        <v>-1334</v>
      </c>
    </row>
    <row r="172" spans="1:14" s="38" customFormat="1" ht="13.2" x14ac:dyDescent="0.25">
      <c r="A172" s="39"/>
      <c r="B172" s="33">
        <v>4</v>
      </c>
      <c r="C172" s="34" t="s">
        <v>360</v>
      </c>
      <c r="D172" s="33" t="s">
        <v>478</v>
      </c>
      <c r="E172" s="33" t="s">
        <v>479</v>
      </c>
      <c r="F172" s="33" t="s">
        <v>29</v>
      </c>
      <c r="G172" s="34" t="s">
        <v>480</v>
      </c>
      <c r="H172" s="35">
        <v>448397</v>
      </c>
      <c r="I172" s="41">
        <v>84483</v>
      </c>
      <c r="J172" s="41">
        <v>352851</v>
      </c>
      <c r="K172" s="41">
        <v>63862</v>
      </c>
      <c r="L172" s="41">
        <v>-25276</v>
      </c>
      <c r="M172" s="41">
        <v>-28708</v>
      </c>
      <c r="N172" s="41">
        <v>1185</v>
      </c>
    </row>
    <row r="173" spans="1:14" s="38" customFormat="1" ht="13.2" x14ac:dyDescent="0.25">
      <c r="A173" s="39"/>
      <c r="B173" s="33">
        <v>4</v>
      </c>
      <c r="C173" s="34" t="s">
        <v>360</v>
      </c>
      <c r="D173" s="33" t="s">
        <v>481</v>
      </c>
      <c r="E173" s="33" t="s">
        <v>482</v>
      </c>
      <c r="F173" s="33" t="s">
        <v>29</v>
      </c>
      <c r="G173" s="34" t="s">
        <v>483</v>
      </c>
      <c r="H173" s="35">
        <v>-215234</v>
      </c>
      <c r="I173" s="41">
        <v>-50120</v>
      </c>
      <c r="J173" s="41">
        <v>154908</v>
      </c>
      <c r="K173" s="41">
        <v>-65873</v>
      </c>
      <c r="L173" s="41">
        <v>-126892</v>
      </c>
      <c r="M173" s="41">
        <v>-71568</v>
      </c>
      <c r="N173" s="41">
        <v>-55689</v>
      </c>
    </row>
    <row r="174" spans="1:14" s="38" customFormat="1" ht="13.2" x14ac:dyDescent="0.25">
      <c r="A174" s="39"/>
      <c r="B174" s="33">
        <v>4</v>
      </c>
      <c r="C174" s="34" t="s">
        <v>360</v>
      </c>
      <c r="D174" s="33" t="s">
        <v>484</v>
      </c>
      <c r="E174" s="33" t="s">
        <v>485</v>
      </c>
      <c r="F174" s="33" t="s">
        <v>29</v>
      </c>
      <c r="G174" s="34" t="s">
        <v>486</v>
      </c>
      <c r="H174" s="35">
        <v>616195</v>
      </c>
      <c r="I174" s="41">
        <v>110941</v>
      </c>
      <c r="J174" s="41">
        <v>311798</v>
      </c>
      <c r="K174" s="41">
        <v>95507</v>
      </c>
      <c r="L174" s="41">
        <v>32452</v>
      </c>
      <c r="M174" s="41">
        <v>49200</v>
      </c>
      <c r="N174" s="41">
        <v>16297</v>
      </c>
    </row>
    <row r="175" spans="1:14" s="38" customFormat="1" ht="13.2" x14ac:dyDescent="0.25">
      <c r="A175" s="39"/>
      <c r="B175" s="33">
        <v>4</v>
      </c>
      <c r="C175" s="34" t="s">
        <v>360</v>
      </c>
      <c r="D175" s="33" t="s">
        <v>487</v>
      </c>
      <c r="E175" s="33" t="s">
        <v>488</v>
      </c>
      <c r="F175" s="33" t="s">
        <v>29</v>
      </c>
      <c r="G175" s="34" t="s">
        <v>489</v>
      </c>
      <c r="H175" s="35">
        <v>-30722198</v>
      </c>
      <c r="I175" s="41">
        <v>-8150854</v>
      </c>
      <c r="J175" s="41">
        <v>-2674518</v>
      </c>
      <c r="K175" s="41">
        <v>-8571481</v>
      </c>
      <c r="L175" s="41">
        <v>-9587859</v>
      </c>
      <c r="M175" s="41">
        <v>-1826760</v>
      </c>
      <c r="N175" s="41">
        <v>89274</v>
      </c>
    </row>
    <row r="176" spans="1:14" s="38" customFormat="1" ht="13.2" x14ac:dyDescent="0.25">
      <c r="A176" s="39"/>
      <c r="B176" s="33">
        <v>4</v>
      </c>
      <c r="C176" s="34" t="s">
        <v>360</v>
      </c>
      <c r="D176" s="33" t="s">
        <v>490</v>
      </c>
      <c r="E176" s="33" t="s">
        <v>491</v>
      </c>
      <c r="F176" s="33" t="s">
        <v>29</v>
      </c>
      <c r="G176" s="34" t="s">
        <v>492</v>
      </c>
      <c r="H176" s="35">
        <v>52602</v>
      </c>
      <c r="I176" s="41">
        <v>10890</v>
      </c>
      <c r="J176" s="41">
        <v>34707</v>
      </c>
      <c r="K176" s="41">
        <v>9062</v>
      </c>
      <c r="L176" s="41">
        <v>1207</v>
      </c>
      <c r="M176" s="41">
        <v>-357</v>
      </c>
      <c r="N176" s="41">
        <v>-2907</v>
      </c>
    </row>
    <row r="177" spans="1:14" s="38" customFormat="1" ht="13.2" x14ac:dyDescent="0.25">
      <c r="A177" s="39"/>
      <c r="B177" s="33">
        <v>4</v>
      </c>
      <c r="C177" s="34" t="s">
        <v>360</v>
      </c>
      <c r="D177" s="33" t="s">
        <v>493</v>
      </c>
      <c r="E177" s="33" t="s">
        <v>494</v>
      </c>
      <c r="F177" s="33" t="s">
        <v>29</v>
      </c>
      <c r="G177" s="34" t="s">
        <v>495</v>
      </c>
      <c r="H177" s="35">
        <v>567104</v>
      </c>
      <c r="I177" s="41">
        <v>78904</v>
      </c>
      <c r="J177" s="41">
        <v>147024</v>
      </c>
      <c r="K177" s="41">
        <v>73670</v>
      </c>
      <c r="L177" s="41">
        <v>55018</v>
      </c>
      <c r="M177" s="41">
        <v>102209</v>
      </c>
      <c r="N177" s="41">
        <v>110279</v>
      </c>
    </row>
    <row r="178" spans="1:14" s="38" customFormat="1" ht="13.2" x14ac:dyDescent="0.25">
      <c r="A178" s="39"/>
      <c r="B178" s="33">
        <v>4</v>
      </c>
      <c r="C178" s="34" t="s">
        <v>360</v>
      </c>
      <c r="D178" s="33" t="s">
        <v>496</v>
      </c>
      <c r="E178" s="33" t="s">
        <v>497</v>
      </c>
      <c r="F178" s="33" t="s">
        <v>29</v>
      </c>
      <c r="G178" s="34" t="s">
        <v>498</v>
      </c>
      <c r="H178" s="35">
        <v>99084</v>
      </c>
      <c r="I178" s="41">
        <v>20672</v>
      </c>
      <c r="J178" s="41">
        <v>52186</v>
      </c>
      <c r="K178" s="41">
        <v>18250</v>
      </c>
      <c r="L178" s="41">
        <v>7419</v>
      </c>
      <c r="M178" s="41">
        <v>1676</v>
      </c>
      <c r="N178" s="41">
        <v>-1119</v>
      </c>
    </row>
    <row r="179" spans="1:14" s="38" customFormat="1" ht="13.2" x14ac:dyDescent="0.25">
      <c r="A179" s="39"/>
      <c r="B179" s="33">
        <v>4</v>
      </c>
      <c r="C179" s="34" t="s">
        <v>360</v>
      </c>
      <c r="D179" s="33" t="s">
        <v>499</v>
      </c>
      <c r="E179" s="33" t="s">
        <v>500</v>
      </c>
      <c r="F179" s="33" t="s">
        <v>29</v>
      </c>
      <c r="G179" s="34" t="s">
        <v>501</v>
      </c>
      <c r="H179" s="35">
        <v>4069</v>
      </c>
      <c r="I179" s="41">
        <v>476</v>
      </c>
      <c r="J179" s="41">
        <v>18081</v>
      </c>
      <c r="K179" s="41">
        <v>-878</v>
      </c>
      <c r="L179" s="41">
        <v>-6526</v>
      </c>
      <c r="M179" s="41">
        <v>-4924</v>
      </c>
      <c r="N179" s="41">
        <v>-2160</v>
      </c>
    </row>
    <row r="180" spans="1:14" s="38" customFormat="1" ht="13.2" x14ac:dyDescent="0.25">
      <c r="A180" s="39"/>
      <c r="B180" s="33">
        <v>4</v>
      </c>
      <c r="C180" s="34" t="s">
        <v>360</v>
      </c>
      <c r="D180" s="33" t="s">
        <v>502</v>
      </c>
      <c r="E180" s="33" t="s">
        <v>503</v>
      </c>
      <c r="F180" s="33" t="s">
        <v>29</v>
      </c>
      <c r="G180" s="34" t="s">
        <v>504</v>
      </c>
      <c r="H180" s="35">
        <v>323307</v>
      </c>
      <c r="I180" s="41">
        <v>52293</v>
      </c>
      <c r="J180" s="41">
        <v>160008</v>
      </c>
      <c r="K180" s="41">
        <v>44017</v>
      </c>
      <c r="L180" s="41">
        <v>10712</v>
      </c>
      <c r="M180" s="41">
        <v>30155</v>
      </c>
      <c r="N180" s="41">
        <v>26122</v>
      </c>
    </row>
    <row r="181" spans="1:14" s="38" customFormat="1" ht="13.2" x14ac:dyDescent="0.25">
      <c r="A181" s="39"/>
      <c r="B181" s="33">
        <v>4</v>
      </c>
      <c r="C181" s="34" t="s">
        <v>360</v>
      </c>
      <c r="D181" s="33" t="s">
        <v>505</v>
      </c>
      <c r="E181" s="33" t="s">
        <v>506</v>
      </c>
      <c r="F181" s="33" t="s">
        <v>29</v>
      </c>
      <c r="G181" s="34" t="s">
        <v>507</v>
      </c>
      <c r="H181" s="35">
        <v>1910143</v>
      </c>
      <c r="I181" s="41">
        <v>325656</v>
      </c>
      <c r="J181" s="41">
        <v>1004205</v>
      </c>
      <c r="K181" s="41">
        <v>273517</v>
      </c>
      <c r="L181" s="41">
        <v>67070</v>
      </c>
      <c r="M181" s="41">
        <v>181401</v>
      </c>
      <c r="N181" s="41">
        <v>58294</v>
      </c>
    </row>
    <row r="182" spans="1:14" s="38" customFormat="1" ht="13.2" x14ac:dyDescent="0.25">
      <c r="A182" s="39"/>
      <c r="B182" s="33">
        <v>4</v>
      </c>
      <c r="C182" s="34" t="s">
        <v>360</v>
      </c>
      <c r="D182" s="33" t="s">
        <v>508</v>
      </c>
      <c r="E182" s="33" t="s">
        <v>509</v>
      </c>
      <c r="F182" s="33" t="s">
        <v>29</v>
      </c>
      <c r="G182" s="34" t="s">
        <v>510</v>
      </c>
      <c r="H182" s="35">
        <v>85608</v>
      </c>
      <c r="I182" s="41">
        <v>13119</v>
      </c>
      <c r="J182" s="41">
        <v>46382</v>
      </c>
      <c r="K182" s="41">
        <v>10565</v>
      </c>
      <c r="L182" s="41">
        <v>576</v>
      </c>
      <c r="M182" s="41">
        <v>8759</v>
      </c>
      <c r="N182" s="41">
        <v>6207</v>
      </c>
    </row>
    <row r="183" spans="1:14" s="38" customFormat="1" ht="13.2" x14ac:dyDescent="0.25">
      <c r="A183" s="39"/>
      <c r="B183" s="33">
        <v>4</v>
      </c>
      <c r="C183" s="34" t="s">
        <v>360</v>
      </c>
      <c r="D183" s="33" t="s">
        <v>511</v>
      </c>
      <c r="E183" s="33" t="s">
        <v>512</v>
      </c>
      <c r="F183" s="33" t="s">
        <v>29</v>
      </c>
      <c r="G183" s="34" t="s">
        <v>513</v>
      </c>
      <c r="H183" s="35">
        <v>355386</v>
      </c>
      <c r="I183" s="41">
        <v>74148</v>
      </c>
      <c r="J183" s="41">
        <v>174464</v>
      </c>
      <c r="K183" s="41">
        <v>66439</v>
      </c>
      <c r="L183" s="41">
        <v>32138</v>
      </c>
      <c r="M183" s="41">
        <v>12844</v>
      </c>
      <c r="N183" s="41">
        <v>-4647</v>
      </c>
    </row>
    <row r="184" spans="1:14" s="38" customFormat="1" ht="13.2" x14ac:dyDescent="0.25">
      <c r="A184" s="39"/>
      <c r="B184" s="33">
        <v>4</v>
      </c>
      <c r="C184" s="34" t="s">
        <v>360</v>
      </c>
      <c r="D184" s="33" t="s">
        <v>514</v>
      </c>
      <c r="E184" s="33" t="s">
        <v>515</v>
      </c>
      <c r="F184" s="33" t="s">
        <v>29</v>
      </c>
      <c r="G184" s="34" t="s">
        <v>516</v>
      </c>
      <c r="H184" s="35">
        <v>-77762</v>
      </c>
      <c r="I184" s="41">
        <v>-19348</v>
      </c>
      <c r="J184" s="41">
        <v>-1021</v>
      </c>
      <c r="K184" s="41">
        <v>-20756</v>
      </c>
      <c r="L184" s="41">
        <v>-24883</v>
      </c>
      <c r="M184" s="41">
        <v>-7184</v>
      </c>
      <c r="N184" s="41">
        <v>-4570</v>
      </c>
    </row>
    <row r="185" spans="1:14" s="38" customFormat="1" ht="13.2" x14ac:dyDescent="0.25">
      <c r="A185" s="39"/>
      <c r="B185" s="33">
        <v>4</v>
      </c>
      <c r="C185" s="34" t="s">
        <v>360</v>
      </c>
      <c r="D185" s="33" t="s">
        <v>517</v>
      </c>
      <c r="E185" s="33" t="s">
        <v>518</v>
      </c>
      <c r="F185" s="33" t="s">
        <v>29</v>
      </c>
      <c r="G185" s="34" t="s">
        <v>519</v>
      </c>
      <c r="H185" s="35">
        <v>87039</v>
      </c>
      <c r="I185" s="41">
        <v>-7751</v>
      </c>
      <c r="J185" s="41">
        <v>229098</v>
      </c>
      <c r="K185" s="41">
        <v>-25948</v>
      </c>
      <c r="L185" s="41">
        <v>-96233</v>
      </c>
      <c r="M185" s="41">
        <v>-20208</v>
      </c>
      <c r="N185" s="41">
        <v>8081</v>
      </c>
    </row>
    <row r="186" spans="1:14" s="38" customFormat="1" ht="13.2" x14ac:dyDescent="0.25">
      <c r="A186" s="39"/>
      <c r="B186" s="33">
        <v>4</v>
      </c>
      <c r="C186" s="34" t="s">
        <v>360</v>
      </c>
      <c r="D186" s="33" t="s">
        <v>520</v>
      </c>
      <c r="E186" s="33" t="s">
        <v>521</v>
      </c>
      <c r="F186" s="33" t="s">
        <v>29</v>
      </c>
      <c r="G186" s="34" t="s">
        <v>522</v>
      </c>
      <c r="H186" s="35">
        <v>79202</v>
      </c>
      <c r="I186" s="41">
        <v>19616</v>
      </c>
      <c r="J186" s="41">
        <v>102162</v>
      </c>
      <c r="K186" s="41">
        <v>13272</v>
      </c>
      <c r="L186" s="41">
        <v>-14799</v>
      </c>
      <c r="M186" s="41">
        <v>-24213</v>
      </c>
      <c r="N186" s="41">
        <v>-16836</v>
      </c>
    </row>
    <row r="187" spans="1:14" s="38" customFormat="1" ht="13.2" x14ac:dyDescent="0.25">
      <c r="A187" s="39"/>
      <c r="B187" s="33">
        <v>4</v>
      </c>
      <c r="C187" s="34" t="s">
        <v>360</v>
      </c>
      <c r="D187" s="33" t="s">
        <v>523</v>
      </c>
      <c r="E187" s="33" t="s">
        <v>524</v>
      </c>
      <c r="F187" s="33" t="s">
        <v>29</v>
      </c>
      <c r="G187" s="34" t="s">
        <v>525</v>
      </c>
      <c r="H187" s="35">
        <v>270797</v>
      </c>
      <c r="I187" s="41">
        <v>52872</v>
      </c>
      <c r="J187" s="41">
        <v>129013</v>
      </c>
      <c r="K187" s="41">
        <v>47020</v>
      </c>
      <c r="L187" s="41">
        <v>22465</v>
      </c>
      <c r="M187" s="41">
        <v>19816</v>
      </c>
      <c r="N187" s="41">
        <v>-389</v>
      </c>
    </row>
    <row r="188" spans="1:14" s="38" customFormat="1" ht="13.2" x14ac:dyDescent="0.25">
      <c r="A188" s="39"/>
      <c r="B188" s="33">
        <v>4</v>
      </c>
      <c r="C188" s="34" t="s">
        <v>360</v>
      </c>
      <c r="D188" s="33" t="s">
        <v>526</v>
      </c>
      <c r="E188" s="33" t="s">
        <v>527</v>
      </c>
      <c r="F188" s="33" t="s">
        <v>29</v>
      </c>
      <c r="G188" s="34" t="s">
        <v>528</v>
      </c>
      <c r="H188" s="35">
        <v>665007</v>
      </c>
      <c r="I188" s="41">
        <v>31169</v>
      </c>
      <c r="J188" s="41">
        <v>816775</v>
      </c>
      <c r="K188" s="41">
        <v>-29187</v>
      </c>
      <c r="L188" s="41">
        <v>-249343</v>
      </c>
      <c r="M188" s="41">
        <v>77402</v>
      </c>
      <c r="N188" s="41">
        <v>18191</v>
      </c>
    </row>
    <row r="189" spans="1:14" s="38" customFormat="1" ht="13.2" x14ac:dyDescent="0.25">
      <c r="A189" s="39"/>
      <c r="B189" s="33">
        <v>4</v>
      </c>
      <c r="C189" s="34" t="s">
        <v>360</v>
      </c>
      <c r="D189" s="33" t="s">
        <v>529</v>
      </c>
      <c r="E189" s="33" t="s">
        <v>530</v>
      </c>
      <c r="F189" s="33" t="s">
        <v>29</v>
      </c>
      <c r="G189" s="34" t="s">
        <v>531</v>
      </c>
      <c r="H189" s="35">
        <v>-126188</v>
      </c>
      <c r="I189" s="41">
        <v>-26789</v>
      </c>
      <c r="J189" s="41">
        <v>24752</v>
      </c>
      <c r="K189" s="41">
        <v>-30748</v>
      </c>
      <c r="L189" s="41">
        <v>-44962</v>
      </c>
      <c r="M189" s="41">
        <v>-23376</v>
      </c>
      <c r="N189" s="41">
        <v>-25065</v>
      </c>
    </row>
    <row r="190" spans="1:14" s="38" customFormat="1" ht="13.2" x14ac:dyDescent="0.25">
      <c r="A190" s="39"/>
      <c r="B190" s="33">
        <v>4</v>
      </c>
      <c r="C190" s="34" t="s">
        <v>360</v>
      </c>
      <c r="D190" s="33" t="s">
        <v>532</v>
      </c>
      <c r="E190" s="33" t="s">
        <v>533</v>
      </c>
      <c r="F190" s="33" t="s">
        <v>29</v>
      </c>
      <c r="G190" s="34" t="s">
        <v>534</v>
      </c>
      <c r="H190" s="35">
        <v>591796</v>
      </c>
      <c r="I190" s="41">
        <v>38033</v>
      </c>
      <c r="J190" s="41">
        <v>1072709</v>
      </c>
      <c r="K190" s="41">
        <v>-41465</v>
      </c>
      <c r="L190" s="41">
        <v>-362758</v>
      </c>
      <c r="M190" s="41">
        <v>-147054</v>
      </c>
      <c r="N190" s="41">
        <v>32331</v>
      </c>
    </row>
    <row r="191" spans="1:14" s="38" customFormat="1" ht="13.2" x14ac:dyDescent="0.25">
      <c r="A191" s="39"/>
      <c r="B191" s="33">
        <v>4</v>
      </c>
      <c r="C191" s="34" t="s">
        <v>360</v>
      </c>
      <c r="D191" s="33" t="s">
        <v>535</v>
      </c>
      <c r="E191" s="33" t="s">
        <v>536</v>
      </c>
      <c r="F191" s="33" t="s">
        <v>29</v>
      </c>
      <c r="G191" s="34" t="s">
        <v>537</v>
      </c>
      <c r="H191" s="35">
        <v>998522</v>
      </c>
      <c r="I191" s="41">
        <v>159977</v>
      </c>
      <c r="J191" s="41">
        <v>617130</v>
      </c>
      <c r="K191" s="41">
        <v>124849</v>
      </c>
      <c r="L191" s="41">
        <v>-14472</v>
      </c>
      <c r="M191" s="41">
        <v>73794</v>
      </c>
      <c r="N191" s="41">
        <v>37244</v>
      </c>
    </row>
    <row r="192" spans="1:14" s="38" customFormat="1" ht="13.2" x14ac:dyDescent="0.25">
      <c r="A192" s="39"/>
      <c r="B192" s="33">
        <v>4</v>
      </c>
      <c r="C192" s="34" t="s">
        <v>360</v>
      </c>
      <c r="D192" s="33" t="s">
        <v>538</v>
      </c>
      <c r="E192" s="33" t="s">
        <v>539</v>
      </c>
      <c r="F192" s="33" t="s">
        <v>29</v>
      </c>
      <c r="G192" s="34" t="s">
        <v>540</v>
      </c>
      <c r="H192" s="35">
        <v>5805819</v>
      </c>
      <c r="I192" s="41">
        <v>828742</v>
      </c>
      <c r="J192" s="41">
        <v>2800117</v>
      </c>
      <c r="K192" s="41">
        <v>677267</v>
      </c>
      <c r="L192" s="41">
        <v>133885</v>
      </c>
      <c r="M192" s="41">
        <v>957402</v>
      </c>
      <c r="N192" s="41">
        <v>408406</v>
      </c>
    </row>
    <row r="193" spans="1:14" s="38" customFormat="1" ht="13.2" x14ac:dyDescent="0.25">
      <c r="A193" s="39"/>
      <c r="B193" s="33">
        <v>4</v>
      </c>
      <c r="C193" s="34" t="s">
        <v>360</v>
      </c>
      <c r="D193" s="33" t="s">
        <v>541</v>
      </c>
      <c r="E193" s="33" t="s">
        <v>542</v>
      </c>
      <c r="F193" s="33" t="s">
        <v>29</v>
      </c>
      <c r="G193" s="34" t="s">
        <v>543</v>
      </c>
      <c r="H193" s="35">
        <v>141883</v>
      </c>
      <c r="I193" s="41">
        <v>22127</v>
      </c>
      <c r="J193" s="41">
        <v>107232</v>
      </c>
      <c r="K193" s="41">
        <v>15588</v>
      </c>
      <c r="L193" s="41">
        <v>-10253</v>
      </c>
      <c r="M193" s="41">
        <v>6619</v>
      </c>
      <c r="N193" s="41">
        <v>570</v>
      </c>
    </row>
    <row r="194" spans="1:14" s="38" customFormat="1" ht="13.2" x14ac:dyDescent="0.25">
      <c r="A194" s="39"/>
      <c r="B194" s="33">
        <v>4</v>
      </c>
      <c r="C194" s="34" t="s">
        <v>360</v>
      </c>
      <c r="D194" s="33" t="s">
        <v>544</v>
      </c>
      <c r="E194" s="33" t="s">
        <v>545</v>
      </c>
      <c r="F194" s="33" t="s">
        <v>29</v>
      </c>
      <c r="G194" s="34" t="s">
        <v>546</v>
      </c>
      <c r="H194" s="35">
        <v>343590</v>
      </c>
      <c r="I194" s="41">
        <v>58854</v>
      </c>
      <c r="J194" s="41">
        <v>422442</v>
      </c>
      <c r="K194" s="41">
        <v>30919</v>
      </c>
      <c r="L194" s="41">
        <v>-80065</v>
      </c>
      <c r="M194" s="41">
        <v>-24208</v>
      </c>
      <c r="N194" s="41">
        <v>-64352</v>
      </c>
    </row>
    <row r="195" spans="1:14" s="38" customFormat="1" ht="13.2" x14ac:dyDescent="0.25">
      <c r="A195" s="39"/>
      <c r="B195" s="33">
        <v>4</v>
      </c>
      <c r="C195" s="34" t="s">
        <v>360</v>
      </c>
      <c r="D195" s="33" t="s">
        <v>547</v>
      </c>
      <c r="E195" s="33" t="s">
        <v>548</v>
      </c>
      <c r="F195" s="33" t="s">
        <v>29</v>
      </c>
      <c r="G195" s="34" t="s">
        <v>549</v>
      </c>
      <c r="H195" s="35">
        <v>38084</v>
      </c>
      <c r="I195" s="41">
        <v>8089</v>
      </c>
      <c r="J195" s="41">
        <v>21228</v>
      </c>
      <c r="K195" s="41">
        <v>7081</v>
      </c>
      <c r="L195" s="41">
        <v>2406</v>
      </c>
      <c r="M195" s="41">
        <v>-796</v>
      </c>
      <c r="N195" s="41">
        <v>76</v>
      </c>
    </row>
    <row r="196" spans="1:14" s="38" customFormat="1" ht="13.2" x14ac:dyDescent="0.25">
      <c r="A196" s="39"/>
      <c r="B196" s="33">
        <v>4</v>
      </c>
      <c r="C196" s="34" t="s">
        <v>360</v>
      </c>
      <c r="D196" s="33" t="s">
        <v>550</v>
      </c>
      <c r="E196" s="33" t="s">
        <v>551</v>
      </c>
      <c r="F196" s="33" t="s">
        <v>29</v>
      </c>
      <c r="G196" s="34" t="s">
        <v>552</v>
      </c>
      <c r="H196" s="35">
        <v>91554</v>
      </c>
      <c r="I196" s="41">
        <v>16177</v>
      </c>
      <c r="J196" s="41">
        <v>83613</v>
      </c>
      <c r="K196" s="41">
        <v>10994</v>
      </c>
      <c r="L196" s="41">
        <v>-9979</v>
      </c>
      <c r="M196" s="41">
        <v>-2030</v>
      </c>
      <c r="N196" s="41">
        <v>-7221</v>
      </c>
    </row>
    <row r="197" spans="1:14" s="38" customFormat="1" ht="13.2" x14ac:dyDescent="0.25">
      <c r="A197" s="39"/>
      <c r="B197" s="33">
        <v>4</v>
      </c>
      <c r="C197" s="34" t="s">
        <v>360</v>
      </c>
      <c r="D197" s="33" t="s">
        <v>553</v>
      </c>
      <c r="E197" s="33" t="s">
        <v>554</v>
      </c>
      <c r="F197" s="33" t="s">
        <v>29</v>
      </c>
      <c r="G197" s="34" t="s">
        <v>555</v>
      </c>
      <c r="H197" s="35">
        <v>933811</v>
      </c>
      <c r="I197" s="41">
        <v>173938</v>
      </c>
      <c r="J197" s="41">
        <v>406118</v>
      </c>
      <c r="K197" s="41">
        <v>156100</v>
      </c>
      <c r="L197" s="41">
        <v>82446</v>
      </c>
      <c r="M197" s="41">
        <v>88556</v>
      </c>
      <c r="N197" s="41">
        <v>26653</v>
      </c>
    </row>
    <row r="198" spans="1:14" s="38" customFormat="1" ht="13.2" x14ac:dyDescent="0.25">
      <c r="A198" s="39"/>
      <c r="B198" s="33">
        <v>4</v>
      </c>
      <c r="C198" s="34" t="s">
        <v>360</v>
      </c>
      <c r="D198" s="33" t="s">
        <v>556</v>
      </c>
      <c r="E198" s="33" t="s">
        <v>557</v>
      </c>
      <c r="F198" s="33" t="s">
        <v>29</v>
      </c>
      <c r="G198" s="34" t="s">
        <v>558</v>
      </c>
      <c r="H198" s="35">
        <v>1738895</v>
      </c>
      <c r="I198" s="41">
        <v>196564</v>
      </c>
      <c r="J198" s="41">
        <v>1217138</v>
      </c>
      <c r="K198" s="41">
        <v>118151</v>
      </c>
      <c r="L198" s="41">
        <v>-163290</v>
      </c>
      <c r="M198" s="41">
        <v>278498</v>
      </c>
      <c r="N198" s="41">
        <v>91834</v>
      </c>
    </row>
    <row r="199" spans="1:14" s="38" customFormat="1" ht="13.2" x14ac:dyDescent="0.25">
      <c r="A199" s="39"/>
      <c r="B199" s="33">
        <v>4</v>
      </c>
      <c r="C199" s="34" t="s">
        <v>360</v>
      </c>
      <c r="D199" s="33" t="s">
        <v>559</v>
      </c>
      <c r="E199" s="33" t="s">
        <v>560</v>
      </c>
      <c r="F199" s="33" t="s">
        <v>29</v>
      </c>
      <c r="G199" s="34" t="s">
        <v>561</v>
      </c>
      <c r="H199" s="35">
        <v>-53795</v>
      </c>
      <c r="I199" s="41">
        <v>5563</v>
      </c>
      <c r="J199" s="41">
        <v>64114</v>
      </c>
      <c r="K199" s="41">
        <v>1062</v>
      </c>
      <c r="L199" s="41">
        <v>-21653</v>
      </c>
      <c r="M199" s="41">
        <v>-56369</v>
      </c>
      <c r="N199" s="41">
        <v>-46512</v>
      </c>
    </row>
    <row r="200" spans="1:14" s="38" customFormat="1" ht="13.2" x14ac:dyDescent="0.25">
      <c r="A200" s="39"/>
      <c r="B200" s="33">
        <v>4</v>
      </c>
      <c r="C200" s="34" t="s">
        <v>360</v>
      </c>
      <c r="D200" s="33" t="s">
        <v>562</v>
      </c>
      <c r="E200" s="33" t="s">
        <v>563</v>
      </c>
      <c r="F200" s="33" t="s">
        <v>29</v>
      </c>
      <c r="G200" s="34" t="s">
        <v>564</v>
      </c>
      <c r="H200" s="35">
        <v>138698</v>
      </c>
      <c r="I200" s="41">
        <v>32458</v>
      </c>
      <c r="J200" s="41">
        <v>85502</v>
      </c>
      <c r="K200" s="41">
        <v>28381</v>
      </c>
      <c r="L200" s="41">
        <v>9199</v>
      </c>
      <c r="M200" s="41">
        <v>-8549</v>
      </c>
      <c r="N200" s="41">
        <v>-8293</v>
      </c>
    </row>
    <row r="201" spans="1:14" s="38" customFormat="1" ht="13.2" x14ac:dyDescent="0.25">
      <c r="A201" s="39"/>
      <c r="B201" s="33">
        <v>4</v>
      </c>
      <c r="C201" s="34" t="s">
        <v>360</v>
      </c>
      <c r="D201" s="33" t="s">
        <v>565</v>
      </c>
      <c r="E201" s="33" t="s">
        <v>566</v>
      </c>
      <c r="F201" s="33" t="s">
        <v>29</v>
      </c>
      <c r="G201" s="34" t="s">
        <v>567</v>
      </c>
      <c r="H201" s="35">
        <v>50056</v>
      </c>
      <c r="I201" s="41">
        <v>11686</v>
      </c>
      <c r="J201" s="41">
        <v>27646</v>
      </c>
      <c r="K201" s="41">
        <v>10460</v>
      </c>
      <c r="L201" s="41">
        <v>4577</v>
      </c>
      <c r="M201" s="41">
        <v>-1935</v>
      </c>
      <c r="N201" s="41">
        <v>-2378</v>
      </c>
    </row>
    <row r="202" spans="1:14" s="38" customFormat="1" ht="13.2" x14ac:dyDescent="0.25">
      <c r="A202" s="39"/>
      <c r="B202" s="33">
        <v>4</v>
      </c>
      <c r="C202" s="34" t="s">
        <v>360</v>
      </c>
      <c r="D202" s="33" t="s">
        <v>568</v>
      </c>
      <c r="E202" s="33" t="s">
        <v>569</v>
      </c>
      <c r="F202" s="33" t="s">
        <v>29</v>
      </c>
      <c r="G202" s="34" t="s">
        <v>570</v>
      </c>
      <c r="H202" s="35">
        <v>275949</v>
      </c>
      <c r="I202" s="41">
        <v>52155</v>
      </c>
      <c r="J202" s="41">
        <v>190192</v>
      </c>
      <c r="K202" s="41">
        <v>41548</v>
      </c>
      <c r="L202" s="41">
        <v>-2590</v>
      </c>
      <c r="M202" s="41">
        <v>2852</v>
      </c>
      <c r="N202" s="41">
        <v>-8208</v>
      </c>
    </row>
    <row r="203" spans="1:14" s="38" customFormat="1" ht="13.2" x14ac:dyDescent="0.25">
      <c r="A203" s="39"/>
      <c r="B203" s="33">
        <v>4</v>
      </c>
      <c r="C203" s="34" t="s">
        <v>360</v>
      </c>
      <c r="D203" s="33" t="s">
        <v>571</v>
      </c>
      <c r="E203" s="33" t="s">
        <v>572</v>
      </c>
      <c r="F203" s="33" t="s">
        <v>29</v>
      </c>
      <c r="G203" s="34" t="s">
        <v>570</v>
      </c>
      <c r="H203" s="35">
        <v>-26366</v>
      </c>
      <c r="I203" s="41">
        <v>-10285</v>
      </c>
      <c r="J203" s="41">
        <v>20963</v>
      </c>
      <c r="K203" s="41">
        <v>-12682</v>
      </c>
      <c r="L203" s="41">
        <v>-20333</v>
      </c>
      <c r="M203" s="41">
        <v>1163</v>
      </c>
      <c r="N203" s="41">
        <v>-5192</v>
      </c>
    </row>
    <row r="204" spans="1:14" s="38" customFormat="1" ht="13.2" x14ac:dyDescent="0.25">
      <c r="A204" s="39"/>
      <c r="B204" s="33">
        <v>4</v>
      </c>
      <c r="C204" s="34" t="s">
        <v>360</v>
      </c>
      <c r="D204" s="33" t="s">
        <v>573</v>
      </c>
      <c r="E204" s="33" t="s">
        <v>574</v>
      </c>
      <c r="F204" s="33" t="s">
        <v>29</v>
      </c>
      <c r="G204" s="34" t="s">
        <v>575</v>
      </c>
      <c r="H204" s="35">
        <v>-96472</v>
      </c>
      <c r="I204" s="41">
        <v>-21272</v>
      </c>
      <c r="J204" s="41">
        <v>405035</v>
      </c>
      <c r="K204" s="41">
        <v>-54026</v>
      </c>
      <c r="L204" s="41">
        <v>-191621</v>
      </c>
      <c r="M204" s="41">
        <v>-157969</v>
      </c>
      <c r="N204" s="41">
        <v>-76619</v>
      </c>
    </row>
    <row r="205" spans="1:14" s="38" customFormat="1" ht="13.2" x14ac:dyDescent="0.25">
      <c r="A205" s="39"/>
      <c r="B205" s="33">
        <v>4</v>
      </c>
      <c r="C205" s="34" t="s">
        <v>360</v>
      </c>
      <c r="D205" s="33" t="s">
        <v>576</v>
      </c>
      <c r="E205" s="33" t="s">
        <v>577</v>
      </c>
      <c r="F205" s="33" t="s">
        <v>29</v>
      </c>
      <c r="G205" s="34" t="s">
        <v>578</v>
      </c>
      <c r="H205" s="35">
        <v>287852</v>
      </c>
      <c r="I205" s="41">
        <v>-221905</v>
      </c>
      <c r="J205" s="41">
        <v>2785953</v>
      </c>
      <c r="K205" s="41">
        <v>-452998</v>
      </c>
      <c r="L205" s="41">
        <v>-1321843</v>
      </c>
      <c r="M205" s="41">
        <v>-266422</v>
      </c>
      <c r="N205" s="41">
        <v>-234933</v>
      </c>
    </row>
    <row r="206" spans="1:14" s="38" customFormat="1" ht="13.2" x14ac:dyDescent="0.25">
      <c r="A206" s="39"/>
      <c r="B206" s="33">
        <v>4</v>
      </c>
      <c r="C206" s="34" t="s">
        <v>360</v>
      </c>
      <c r="D206" s="33" t="s">
        <v>579</v>
      </c>
      <c r="E206" s="33" t="s">
        <v>580</v>
      </c>
      <c r="F206" s="33" t="s">
        <v>29</v>
      </c>
      <c r="G206" s="34" t="s">
        <v>581</v>
      </c>
      <c r="H206" s="35">
        <v>191120</v>
      </c>
      <c r="I206" s="41">
        <v>35718</v>
      </c>
      <c r="J206" s="41">
        <v>154356</v>
      </c>
      <c r="K206" s="41">
        <v>26604</v>
      </c>
      <c r="L206" s="41">
        <v>-11761</v>
      </c>
      <c r="M206" s="41">
        <v>-7667</v>
      </c>
      <c r="N206" s="41">
        <v>-6130</v>
      </c>
    </row>
    <row r="207" spans="1:14" s="38" customFormat="1" ht="13.2" x14ac:dyDescent="0.25">
      <c r="A207" s="39"/>
      <c r="B207" s="33">
        <v>4</v>
      </c>
      <c r="C207" s="34" t="s">
        <v>360</v>
      </c>
      <c r="D207" s="33" t="s">
        <v>582</v>
      </c>
      <c r="E207" s="33" t="s">
        <v>583</v>
      </c>
      <c r="F207" s="33" t="s">
        <v>29</v>
      </c>
      <c r="G207" s="34" t="s">
        <v>584</v>
      </c>
      <c r="H207" s="35">
        <v>26594</v>
      </c>
      <c r="I207" s="41">
        <v>5503</v>
      </c>
      <c r="J207" s="41">
        <v>31746</v>
      </c>
      <c r="K207" s="41">
        <v>3487</v>
      </c>
      <c r="L207" s="41">
        <v>-5457</v>
      </c>
      <c r="M207" s="41">
        <v>-7225</v>
      </c>
      <c r="N207" s="41">
        <v>-1460</v>
      </c>
    </row>
    <row r="208" spans="1:14" s="38" customFormat="1" ht="13.2" x14ac:dyDescent="0.25">
      <c r="A208" s="39"/>
      <c r="B208" s="33">
        <v>4</v>
      </c>
      <c r="C208" s="34" t="s">
        <v>360</v>
      </c>
      <c r="D208" s="33" t="s">
        <v>585</v>
      </c>
      <c r="E208" s="33" t="s">
        <v>586</v>
      </c>
      <c r="F208" s="33" t="s">
        <v>29</v>
      </c>
      <c r="G208" s="34" t="s">
        <v>587</v>
      </c>
      <c r="H208" s="35">
        <v>163078</v>
      </c>
      <c r="I208" s="41">
        <v>21673</v>
      </c>
      <c r="J208" s="41">
        <v>167128</v>
      </c>
      <c r="K208" s="41">
        <v>10495</v>
      </c>
      <c r="L208" s="41">
        <v>-34098</v>
      </c>
      <c r="M208" s="41">
        <v>-4233</v>
      </c>
      <c r="N208" s="41">
        <v>2113</v>
      </c>
    </row>
    <row r="209" spans="1:14" s="38" customFormat="1" ht="13.2" x14ac:dyDescent="0.25">
      <c r="A209" s="39"/>
      <c r="B209" s="33">
        <v>4</v>
      </c>
      <c r="C209" s="34" t="s">
        <v>360</v>
      </c>
      <c r="D209" s="33" t="s">
        <v>588</v>
      </c>
      <c r="E209" s="33" t="s">
        <v>589</v>
      </c>
      <c r="F209" s="33" t="s">
        <v>29</v>
      </c>
      <c r="G209" s="34" t="s">
        <v>590</v>
      </c>
      <c r="H209" s="35">
        <v>164668</v>
      </c>
      <c r="I209" s="41">
        <v>32639</v>
      </c>
      <c r="J209" s="41">
        <v>106157</v>
      </c>
      <c r="K209" s="41">
        <v>26991</v>
      </c>
      <c r="L209" s="41">
        <v>2913</v>
      </c>
      <c r="M209" s="41">
        <v>691</v>
      </c>
      <c r="N209" s="41">
        <v>-4723</v>
      </c>
    </row>
    <row r="210" spans="1:14" s="38" customFormat="1" ht="13.2" x14ac:dyDescent="0.25">
      <c r="A210" s="39"/>
      <c r="B210" s="33">
        <v>4</v>
      </c>
      <c r="C210" s="34" t="s">
        <v>360</v>
      </c>
      <c r="D210" s="33" t="s">
        <v>591</v>
      </c>
      <c r="E210" s="33" t="s">
        <v>592</v>
      </c>
      <c r="F210" s="33" t="s">
        <v>29</v>
      </c>
      <c r="G210" s="34" t="s">
        <v>593</v>
      </c>
      <c r="H210" s="35">
        <v>160355</v>
      </c>
      <c r="I210" s="41">
        <v>28273</v>
      </c>
      <c r="J210" s="41">
        <v>59547</v>
      </c>
      <c r="K210" s="41">
        <v>25871</v>
      </c>
      <c r="L210" s="41">
        <v>15858</v>
      </c>
      <c r="M210" s="41">
        <v>17800</v>
      </c>
      <c r="N210" s="41">
        <v>13006</v>
      </c>
    </row>
    <row r="211" spans="1:14" s="38" customFormat="1" ht="13.2" x14ac:dyDescent="0.25">
      <c r="A211" s="39"/>
      <c r="B211" s="33">
        <v>4</v>
      </c>
      <c r="C211" s="34" t="s">
        <v>360</v>
      </c>
      <c r="D211" s="33" t="s">
        <v>594</v>
      </c>
      <c r="E211" s="33" t="s">
        <v>595</v>
      </c>
      <c r="F211" s="33" t="s">
        <v>29</v>
      </c>
      <c r="G211" s="34" t="s">
        <v>596</v>
      </c>
      <c r="H211" s="35">
        <v>50252</v>
      </c>
      <c r="I211" s="41">
        <v>11364</v>
      </c>
      <c r="J211" s="41">
        <v>36652</v>
      </c>
      <c r="K211" s="41">
        <v>9421</v>
      </c>
      <c r="L211" s="41">
        <v>753</v>
      </c>
      <c r="M211" s="41">
        <v>-3604</v>
      </c>
      <c r="N211" s="41">
        <v>-4334</v>
      </c>
    </row>
    <row r="212" spans="1:14" s="38" customFormat="1" ht="13.2" x14ac:dyDescent="0.25">
      <c r="A212" s="39"/>
      <c r="B212" s="33">
        <v>4</v>
      </c>
      <c r="C212" s="34" t="s">
        <v>360</v>
      </c>
      <c r="D212" s="33" t="s">
        <v>597</v>
      </c>
      <c r="E212" s="33" t="s">
        <v>598</v>
      </c>
      <c r="F212" s="33" t="s">
        <v>29</v>
      </c>
      <c r="G212" s="34" t="s">
        <v>599</v>
      </c>
      <c r="H212" s="35">
        <v>360969</v>
      </c>
      <c r="I212" s="41">
        <v>65829</v>
      </c>
      <c r="J212" s="41">
        <v>149922</v>
      </c>
      <c r="K212" s="41">
        <v>59367</v>
      </c>
      <c r="L212" s="41">
        <v>33004</v>
      </c>
      <c r="M212" s="41">
        <v>38259</v>
      </c>
      <c r="N212" s="41">
        <v>14588</v>
      </c>
    </row>
    <row r="213" spans="1:14" s="38" customFormat="1" ht="13.2" x14ac:dyDescent="0.25">
      <c r="A213" s="39"/>
      <c r="B213" s="33">
        <v>4</v>
      </c>
      <c r="C213" s="34" t="s">
        <v>360</v>
      </c>
      <c r="D213" s="33" t="s">
        <v>600</v>
      </c>
      <c r="E213" s="33" t="s">
        <v>601</v>
      </c>
      <c r="F213" s="33" t="s">
        <v>29</v>
      </c>
      <c r="G213" s="34" t="s">
        <v>602</v>
      </c>
      <c r="H213" s="35">
        <v>540174</v>
      </c>
      <c r="I213" s="41">
        <v>96206</v>
      </c>
      <c r="J213" s="41">
        <v>221871</v>
      </c>
      <c r="K213" s="41">
        <v>86549</v>
      </c>
      <c r="L213" s="41">
        <v>47339</v>
      </c>
      <c r="M213" s="41">
        <v>59176</v>
      </c>
      <c r="N213" s="41">
        <v>29033</v>
      </c>
    </row>
    <row r="214" spans="1:14" s="38" customFormat="1" ht="13.2" x14ac:dyDescent="0.25">
      <c r="A214" s="39"/>
      <c r="B214" s="33">
        <v>4</v>
      </c>
      <c r="C214" s="34" t="s">
        <v>360</v>
      </c>
      <c r="D214" s="33" t="s">
        <v>603</v>
      </c>
      <c r="E214" s="33" t="s">
        <v>604</v>
      </c>
      <c r="F214" s="33" t="s">
        <v>29</v>
      </c>
      <c r="G214" s="34" t="s">
        <v>605</v>
      </c>
      <c r="H214" s="35">
        <v>190878</v>
      </c>
      <c r="I214" s="41">
        <v>40157</v>
      </c>
      <c r="J214" s="41">
        <v>106562</v>
      </c>
      <c r="K214" s="41">
        <v>35054</v>
      </c>
      <c r="L214" s="41">
        <v>13807</v>
      </c>
      <c r="M214" s="41">
        <v>9722</v>
      </c>
      <c r="N214" s="41">
        <v>-14424</v>
      </c>
    </row>
    <row r="215" spans="1:14" s="38" customFormat="1" ht="13.2" x14ac:dyDescent="0.25">
      <c r="A215" s="39"/>
      <c r="B215" s="33">
        <v>4</v>
      </c>
      <c r="C215" s="34" t="s">
        <v>360</v>
      </c>
      <c r="D215" s="33" t="s">
        <v>606</v>
      </c>
      <c r="E215" s="33" t="s">
        <v>607</v>
      </c>
      <c r="F215" s="33" t="s">
        <v>29</v>
      </c>
      <c r="G215" s="34" t="s">
        <v>608</v>
      </c>
      <c r="H215" s="35">
        <v>43478</v>
      </c>
      <c r="I215" s="41">
        <v>8633</v>
      </c>
      <c r="J215" s="41">
        <v>20378</v>
      </c>
      <c r="K215" s="41">
        <v>7730</v>
      </c>
      <c r="L215" s="41">
        <v>4141</v>
      </c>
      <c r="M215" s="41">
        <v>4442</v>
      </c>
      <c r="N215" s="41">
        <v>-1846</v>
      </c>
    </row>
    <row r="216" spans="1:14" s="38" customFormat="1" ht="13.2" x14ac:dyDescent="0.25">
      <c r="A216" s="39"/>
      <c r="B216" s="33">
        <v>4</v>
      </c>
      <c r="C216" s="34" t="s">
        <v>360</v>
      </c>
      <c r="D216" s="33" t="s">
        <v>609</v>
      </c>
      <c r="E216" s="33" t="s">
        <v>610</v>
      </c>
      <c r="F216" s="33" t="s">
        <v>29</v>
      </c>
      <c r="G216" s="34" t="s">
        <v>611</v>
      </c>
      <c r="H216" s="35">
        <v>137758</v>
      </c>
      <c r="I216" s="41">
        <v>27856</v>
      </c>
      <c r="J216" s="41">
        <v>64209</v>
      </c>
      <c r="K216" s="41">
        <v>25064</v>
      </c>
      <c r="L216" s="41">
        <v>12670</v>
      </c>
      <c r="M216" s="41">
        <v>6647</v>
      </c>
      <c r="N216" s="41">
        <v>1312</v>
      </c>
    </row>
    <row r="217" spans="1:14" s="38" customFormat="1" ht="13.2" x14ac:dyDescent="0.25">
      <c r="A217" s="39"/>
      <c r="B217" s="33">
        <v>4</v>
      </c>
      <c r="C217" s="34" t="s">
        <v>360</v>
      </c>
      <c r="D217" s="33" t="s">
        <v>612</v>
      </c>
      <c r="E217" s="33" t="s">
        <v>613</v>
      </c>
      <c r="F217" s="33" t="s">
        <v>29</v>
      </c>
      <c r="G217" s="34" t="s">
        <v>614</v>
      </c>
      <c r="H217" s="35">
        <v>1639992</v>
      </c>
      <c r="I217" s="41">
        <v>272311</v>
      </c>
      <c r="J217" s="41">
        <v>1077053</v>
      </c>
      <c r="K217" s="41">
        <v>210476</v>
      </c>
      <c r="L217" s="41">
        <v>-37966</v>
      </c>
      <c r="M217" s="41">
        <v>86856</v>
      </c>
      <c r="N217" s="41">
        <v>31262</v>
      </c>
    </row>
    <row r="218" spans="1:14" s="38" customFormat="1" ht="13.2" x14ac:dyDescent="0.25">
      <c r="A218" s="39"/>
      <c r="B218" s="33">
        <v>4</v>
      </c>
      <c r="C218" s="34" t="s">
        <v>360</v>
      </c>
      <c r="D218" s="33" t="s">
        <v>615</v>
      </c>
      <c r="E218" s="33" t="s">
        <v>616</v>
      </c>
      <c r="F218" s="33" t="s">
        <v>29</v>
      </c>
      <c r="G218" s="34" t="s">
        <v>617</v>
      </c>
      <c r="H218" s="35">
        <v>126433</v>
      </c>
      <c r="I218" s="41">
        <v>22368</v>
      </c>
      <c r="J218" s="41">
        <v>77534</v>
      </c>
      <c r="K218" s="41">
        <v>18131</v>
      </c>
      <c r="L218" s="41">
        <v>909</v>
      </c>
      <c r="M218" s="41">
        <v>6856</v>
      </c>
      <c r="N218" s="41">
        <v>635</v>
      </c>
    </row>
    <row r="219" spans="1:14" s="38" customFormat="1" ht="13.2" x14ac:dyDescent="0.25">
      <c r="A219" s="39"/>
      <c r="B219" s="33">
        <v>4</v>
      </c>
      <c r="C219" s="34" t="s">
        <v>360</v>
      </c>
      <c r="D219" s="33" t="s">
        <v>618</v>
      </c>
      <c r="E219" s="33" t="s">
        <v>619</v>
      </c>
      <c r="F219" s="33" t="s">
        <v>29</v>
      </c>
      <c r="G219" s="34" t="s">
        <v>620</v>
      </c>
      <c r="H219" s="35">
        <v>155689</v>
      </c>
      <c r="I219" s="41">
        <v>28816</v>
      </c>
      <c r="J219" s="41">
        <v>116412</v>
      </c>
      <c r="K219" s="41">
        <v>22086</v>
      </c>
      <c r="L219" s="41">
        <v>-5815</v>
      </c>
      <c r="M219" s="41">
        <v>-635</v>
      </c>
      <c r="N219" s="41">
        <v>-5175</v>
      </c>
    </row>
    <row r="220" spans="1:14" s="38" customFormat="1" ht="13.2" x14ac:dyDescent="0.25">
      <c r="A220" s="39"/>
      <c r="B220" s="33">
        <v>4</v>
      </c>
      <c r="C220" s="34" t="s">
        <v>360</v>
      </c>
      <c r="D220" s="33" t="s">
        <v>621</v>
      </c>
      <c r="E220" s="33" t="s">
        <v>622</v>
      </c>
      <c r="F220" s="33" t="s">
        <v>29</v>
      </c>
      <c r="G220" s="34" t="s">
        <v>623</v>
      </c>
      <c r="H220" s="35">
        <v>496104</v>
      </c>
      <c r="I220" s="41">
        <v>108029</v>
      </c>
      <c r="J220" s="41">
        <v>369638</v>
      </c>
      <c r="K220" s="41">
        <v>87931</v>
      </c>
      <c r="L220" s="41">
        <v>-1094</v>
      </c>
      <c r="M220" s="41">
        <v>-35443</v>
      </c>
      <c r="N220" s="41">
        <v>-32957</v>
      </c>
    </row>
    <row r="221" spans="1:14" s="38" customFormat="1" ht="13.2" x14ac:dyDescent="0.25">
      <c r="A221" s="39"/>
      <c r="B221" s="33">
        <v>4</v>
      </c>
      <c r="C221" s="34" t="s">
        <v>360</v>
      </c>
      <c r="D221" s="33" t="s">
        <v>624</v>
      </c>
      <c r="E221" s="33" t="s">
        <v>625</v>
      </c>
      <c r="F221" s="33" t="s">
        <v>29</v>
      </c>
      <c r="G221" s="34" t="s">
        <v>626</v>
      </c>
      <c r="H221" s="35">
        <v>90547</v>
      </c>
      <c r="I221" s="41">
        <v>16044</v>
      </c>
      <c r="J221" s="41">
        <v>64219</v>
      </c>
      <c r="K221" s="41">
        <v>12342</v>
      </c>
      <c r="L221" s="41">
        <v>-3461</v>
      </c>
      <c r="M221" s="41">
        <v>-1950</v>
      </c>
      <c r="N221" s="41">
        <v>3353</v>
      </c>
    </row>
    <row r="222" spans="1:14" s="38" customFormat="1" ht="13.2" x14ac:dyDescent="0.25">
      <c r="A222" s="39"/>
      <c r="B222" s="33">
        <v>4</v>
      </c>
      <c r="C222" s="34" t="s">
        <v>360</v>
      </c>
      <c r="D222" s="33" t="s">
        <v>627</v>
      </c>
      <c r="E222" s="33" t="s">
        <v>628</v>
      </c>
      <c r="F222" s="33" t="s">
        <v>29</v>
      </c>
      <c r="G222" s="34" t="s">
        <v>629</v>
      </c>
      <c r="H222" s="35">
        <v>64884</v>
      </c>
      <c r="I222" s="41">
        <v>8279</v>
      </c>
      <c r="J222" s="41">
        <v>58773</v>
      </c>
      <c r="K222" s="41">
        <v>4399</v>
      </c>
      <c r="L222" s="41">
        <v>-10510</v>
      </c>
      <c r="M222" s="41">
        <v>3589</v>
      </c>
      <c r="N222" s="41">
        <v>354</v>
      </c>
    </row>
    <row r="223" spans="1:14" s="38" customFormat="1" ht="13.2" x14ac:dyDescent="0.25">
      <c r="A223" s="39"/>
      <c r="B223" s="33">
        <v>4</v>
      </c>
      <c r="C223" s="34" t="s">
        <v>360</v>
      </c>
      <c r="D223" s="33" t="s">
        <v>630</v>
      </c>
      <c r="E223" s="33" t="s">
        <v>631</v>
      </c>
      <c r="F223" s="33" t="s">
        <v>29</v>
      </c>
      <c r="G223" s="34" t="s">
        <v>632</v>
      </c>
      <c r="H223" s="35">
        <v>471911</v>
      </c>
      <c r="I223" s="41">
        <v>79869</v>
      </c>
      <c r="J223" s="41">
        <v>375668</v>
      </c>
      <c r="K223" s="41">
        <v>57139</v>
      </c>
      <c r="L223" s="41">
        <v>-35426</v>
      </c>
      <c r="M223" s="41">
        <v>950</v>
      </c>
      <c r="N223" s="41">
        <v>-6289</v>
      </c>
    </row>
    <row r="224" spans="1:14" s="38" customFormat="1" ht="13.2" x14ac:dyDescent="0.25">
      <c r="A224" s="39"/>
      <c r="B224" s="33">
        <v>4</v>
      </c>
      <c r="C224" s="34" t="s">
        <v>360</v>
      </c>
      <c r="D224" s="33" t="s">
        <v>633</v>
      </c>
      <c r="E224" s="33" t="s">
        <v>634</v>
      </c>
      <c r="F224" s="33" t="s">
        <v>29</v>
      </c>
      <c r="G224" s="34" t="s">
        <v>635</v>
      </c>
      <c r="H224" s="35">
        <v>203725</v>
      </c>
      <c r="I224" s="41">
        <v>38645</v>
      </c>
      <c r="J224" s="41">
        <v>102709</v>
      </c>
      <c r="K224" s="41">
        <v>33726</v>
      </c>
      <c r="L224" s="41">
        <v>13010</v>
      </c>
      <c r="M224" s="41">
        <v>12749</v>
      </c>
      <c r="N224" s="41">
        <v>2886</v>
      </c>
    </row>
    <row r="225" spans="1:14" s="38" customFormat="1" ht="13.2" x14ac:dyDescent="0.25">
      <c r="A225" s="39"/>
      <c r="B225" s="33">
        <v>4</v>
      </c>
      <c r="C225" s="34" t="s">
        <v>360</v>
      </c>
      <c r="D225" s="33" t="s">
        <v>636</v>
      </c>
      <c r="E225" s="33" t="s">
        <v>637</v>
      </c>
      <c r="F225" s="33" t="s">
        <v>29</v>
      </c>
      <c r="G225" s="34" t="s">
        <v>638</v>
      </c>
      <c r="H225" s="35">
        <v>86851</v>
      </c>
      <c r="I225" s="41">
        <v>20475</v>
      </c>
      <c r="J225" s="41">
        <v>76353</v>
      </c>
      <c r="K225" s="41">
        <v>16183</v>
      </c>
      <c r="L225" s="41">
        <v>-3439</v>
      </c>
      <c r="M225" s="41">
        <v>-14676</v>
      </c>
      <c r="N225" s="41">
        <v>-8045</v>
      </c>
    </row>
    <row r="226" spans="1:14" s="38" customFormat="1" ht="13.2" x14ac:dyDescent="0.25">
      <c r="A226" s="39"/>
      <c r="B226" s="33">
        <v>4</v>
      </c>
      <c r="C226" s="34" t="s">
        <v>360</v>
      </c>
      <c r="D226" s="33" t="s">
        <v>639</v>
      </c>
      <c r="E226" s="33" t="s">
        <v>640</v>
      </c>
      <c r="F226" s="33" t="s">
        <v>29</v>
      </c>
      <c r="G226" s="34" t="s">
        <v>641</v>
      </c>
      <c r="H226" s="35">
        <v>100809</v>
      </c>
      <c r="I226" s="41">
        <v>22867</v>
      </c>
      <c r="J226" s="41">
        <v>39278</v>
      </c>
      <c r="K226" s="41">
        <v>21605</v>
      </c>
      <c r="L226" s="41">
        <v>14764</v>
      </c>
      <c r="M226" s="41">
        <v>1219</v>
      </c>
      <c r="N226" s="41">
        <v>1076</v>
      </c>
    </row>
    <row r="227" spans="1:14" s="38" customFormat="1" ht="13.2" x14ac:dyDescent="0.25">
      <c r="A227" s="39"/>
      <c r="B227" s="33">
        <v>4</v>
      </c>
      <c r="C227" s="34" t="s">
        <v>360</v>
      </c>
      <c r="D227" s="33" t="s">
        <v>642</v>
      </c>
      <c r="E227" s="33" t="s">
        <v>643</v>
      </c>
      <c r="F227" s="33" t="s">
        <v>29</v>
      </c>
      <c r="G227" s="34" t="s">
        <v>644</v>
      </c>
      <c r="H227" s="35">
        <v>282585</v>
      </c>
      <c r="I227" s="41">
        <v>53075</v>
      </c>
      <c r="J227" s="41">
        <v>220843</v>
      </c>
      <c r="K227" s="41">
        <v>40186</v>
      </c>
      <c r="L227" s="41">
        <v>-13483</v>
      </c>
      <c r="M227" s="41">
        <v>-5427</v>
      </c>
      <c r="N227" s="41">
        <v>-12609</v>
      </c>
    </row>
    <row r="228" spans="1:14" s="38" customFormat="1" ht="13.2" x14ac:dyDescent="0.25">
      <c r="A228" s="39"/>
      <c r="B228" s="33">
        <v>4</v>
      </c>
      <c r="C228" s="34" t="s">
        <v>360</v>
      </c>
      <c r="D228" s="33" t="s">
        <v>645</v>
      </c>
      <c r="E228" s="33" t="s">
        <v>646</v>
      </c>
      <c r="F228" s="33" t="s">
        <v>29</v>
      </c>
      <c r="G228" s="34" t="s">
        <v>647</v>
      </c>
      <c r="H228" s="35">
        <v>289164</v>
      </c>
      <c r="I228" s="41">
        <v>66879</v>
      </c>
      <c r="J228" s="41">
        <v>163989</v>
      </c>
      <c r="K228" s="41">
        <v>59419</v>
      </c>
      <c r="L228" s="41">
        <v>23993</v>
      </c>
      <c r="M228" s="41">
        <v>-11705</v>
      </c>
      <c r="N228" s="41">
        <v>-13411</v>
      </c>
    </row>
    <row r="229" spans="1:14" s="38" customFormat="1" ht="13.2" x14ac:dyDescent="0.25">
      <c r="A229" s="39"/>
      <c r="B229" s="33">
        <v>4</v>
      </c>
      <c r="C229" s="34" t="s">
        <v>360</v>
      </c>
      <c r="D229" s="33" t="s">
        <v>648</v>
      </c>
      <c r="E229" s="33" t="s">
        <v>649</v>
      </c>
      <c r="F229" s="33" t="s">
        <v>29</v>
      </c>
      <c r="G229" s="34" t="s">
        <v>650</v>
      </c>
      <c r="H229" s="35">
        <v>73590</v>
      </c>
      <c r="I229" s="41">
        <v>23671</v>
      </c>
      <c r="J229" s="41">
        <v>83271</v>
      </c>
      <c r="K229" s="41">
        <v>19092</v>
      </c>
      <c r="L229" s="41">
        <v>-3497</v>
      </c>
      <c r="M229" s="41">
        <v>-30463</v>
      </c>
      <c r="N229" s="41">
        <v>-18484</v>
      </c>
    </row>
    <row r="230" spans="1:14" s="38" customFormat="1" ht="13.2" x14ac:dyDescent="0.25">
      <c r="A230" s="39"/>
      <c r="B230" s="33">
        <v>4</v>
      </c>
      <c r="C230" s="34" t="s">
        <v>360</v>
      </c>
      <c r="D230" s="33" t="s">
        <v>651</v>
      </c>
      <c r="E230" s="33" t="s">
        <v>652</v>
      </c>
      <c r="F230" s="33" t="s">
        <v>29</v>
      </c>
      <c r="G230" s="34" t="s">
        <v>653</v>
      </c>
      <c r="H230" s="35">
        <v>158770</v>
      </c>
      <c r="I230" s="41">
        <v>32787</v>
      </c>
      <c r="J230" s="41">
        <v>104720</v>
      </c>
      <c r="K230" s="41">
        <v>27261</v>
      </c>
      <c r="L230" s="41">
        <v>3352</v>
      </c>
      <c r="M230" s="41">
        <v>-2263</v>
      </c>
      <c r="N230" s="41">
        <v>-7087</v>
      </c>
    </row>
    <row r="231" spans="1:14" s="38" customFormat="1" ht="13.2" x14ac:dyDescent="0.25">
      <c r="A231" s="39"/>
      <c r="B231" s="33">
        <v>4</v>
      </c>
      <c r="C231" s="34" t="s">
        <v>360</v>
      </c>
      <c r="D231" s="33" t="s">
        <v>654</v>
      </c>
      <c r="E231" s="33" t="s">
        <v>655</v>
      </c>
      <c r="F231" s="33" t="s">
        <v>29</v>
      </c>
      <c r="G231" s="34" t="s">
        <v>656</v>
      </c>
      <c r="H231" s="35">
        <v>282942</v>
      </c>
      <c r="I231" s="41">
        <v>48832</v>
      </c>
      <c r="J231" s="41">
        <v>198923</v>
      </c>
      <c r="K231" s="41">
        <v>37303</v>
      </c>
      <c r="L231" s="41">
        <v>-10102</v>
      </c>
      <c r="M231" s="41">
        <v>5272</v>
      </c>
      <c r="N231" s="41">
        <v>2714</v>
      </c>
    </row>
    <row r="232" spans="1:14" s="38" customFormat="1" ht="13.2" x14ac:dyDescent="0.25">
      <c r="A232" s="39"/>
      <c r="B232" s="33">
        <v>4</v>
      </c>
      <c r="C232" s="34" t="s">
        <v>360</v>
      </c>
      <c r="D232" s="33" t="s">
        <v>657</v>
      </c>
      <c r="E232" s="33" t="s">
        <v>658</v>
      </c>
      <c r="F232" s="33" t="s">
        <v>29</v>
      </c>
      <c r="G232" s="34" t="s">
        <v>659</v>
      </c>
      <c r="H232" s="35">
        <v>35159</v>
      </c>
      <c r="I232" s="41">
        <v>859</v>
      </c>
      <c r="J232" s="41">
        <v>93549</v>
      </c>
      <c r="K232" s="41">
        <v>-6264</v>
      </c>
      <c r="L232" s="41">
        <v>-34710</v>
      </c>
      <c r="M232" s="41">
        <v>-14476</v>
      </c>
      <c r="N232" s="41">
        <v>-3799</v>
      </c>
    </row>
    <row r="233" spans="1:14" s="38" customFormat="1" ht="13.2" x14ac:dyDescent="0.25">
      <c r="A233" s="39"/>
      <c r="B233" s="33">
        <v>4</v>
      </c>
      <c r="C233" s="34" t="s">
        <v>360</v>
      </c>
      <c r="D233" s="33" t="s">
        <v>660</v>
      </c>
      <c r="E233" s="33" t="s">
        <v>661</v>
      </c>
      <c r="F233" s="33" t="s">
        <v>29</v>
      </c>
      <c r="G233" s="34" t="s">
        <v>662</v>
      </c>
      <c r="H233" s="35">
        <v>3566069</v>
      </c>
      <c r="I233" s="41">
        <v>542508</v>
      </c>
      <c r="J233" s="41">
        <v>2180000</v>
      </c>
      <c r="K233" s="41">
        <v>416690</v>
      </c>
      <c r="L233" s="41">
        <v>-69693</v>
      </c>
      <c r="M233" s="41">
        <v>346363</v>
      </c>
      <c r="N233" s="41">
        <v>150201</v>
      </c>
    </row>
    <row r="234" spans="1:14" s="38" customFormat="1" ht="13.2" x14ac:dyDescent="0.25">
      <c r="A234" s="39"/>
      <c r="B234" s="33">
        <v>4</v>
      </c>
      <c r="C234" s="34" t="s">
        <v>360</v>
      </c>
      <c r="D234" s="33" t="s">
        <v>663</v>
      </c>
      <c r="E234" s="33" t="s">
        <v>664</v>
      </c>
      <c r="F234" s="33" t="s">
        <v>29</v>
      </c>
      <c r="G234" s="34" t="s">
        <v>665</v>
      </c>
      <c r="H234" s="35">
        <v>136447</v>
      </c>
      <c r="I234" s="41">
        <v>23903</v>
      </c>
      <c r="J234" s="41">
        <v>168860</v>
      </c>
      <c r="K234" s="41">
        <v>12766</v>
      </c>
      <c r="L234" s="41">
        <v>-33219</v>
      </c>
      <c r="M234" s="41">
        <v>-20100</v>
      </c>
      <c r="N234" s="41">
        <v>-15763</v>
      </c>
    </row>
    <row r="235" spans="1:14" s="38" customFormat="1" ht="13.2" x14ac:dyDescent="0.25">
      <c r="A235" s="39"/>
      <c r="B235" s="33">
        <v>4</v>
      </c>
      <c r="C235" s="34" t="s">
        <v>360</v>
      </c>
      <c r="D235" s="33" t="s">
        <v>666</v>
      </c>
      <c r="E235" s="33" t="s">
        <v>667</v>
      </c>
      <c r="F235" s="33" t="s">
        <v>29</v>
      </c>
      <c r="G235" s="34" t="s">
        <v>668</v>
      </c>
      <c r="H235" s="35">
        <v>115148</v>
      </c>
      <c r="I235" s="41">
        <v>26935</v>
      </c>
      <c r="J235" s="41">
        <v>74530</v>
      </c>
      <c r="K235" s="41">
        <v>23280</v>
      </c>
      <c r="L235" s="41">
        <v>6266</v>
      </c>
      <c r="M235" s="41">
        <v>-7921</v>
      </c>
      <c r="N235" s="41">
        <v>-7942</v>
      </c>
    </row>
    <row r="236" spans="1:14" s="38" customFormat="1" ht="13.2" x14ac:dyDescent="0.25">
      <c r="A236" s="39"/>
      <c r="B236" s="33">
        <v>4</v>
      </c>
      <c r="C236" s="34" t="s">
        <v>360</v>
      </c>
      <c r="D236" s="33" t="s">
        <v>669</v>
      </c>
      <c r="E236" s="33" t="s">
        <v>670</v>
      </c>
      <c r="F236" s="33" t="s">
        <v>29</v>
      </c>
      <c r="G236" s="34" t="s">
        <v>671</v>
      </c>
      <c r="H236" s="35">
        <v>687604</v>
      </c>
      <c r="I236" s="41">
        <v>144259</v>
      </c>
      <c r="J236" s="41">
        <v>592548</v>
      </c>
      <c r="K236" s="41">
        <v>109814</v>
      </c>
      <c r="L236" s="41">
        <v>-36118</v>
      </c>
      <c r="M236" s="41">
        <v>-45920</v>
      </c>
      <c r="N236" s="41">
        <v>-76979</v>
      </c>
    </row>
    <row r="237" spans="1:14" s="38" customFormat="1" ht="13.2" x14ac:dyDescent="0.25">
      <c r="A237" s="39"/>
      <c r="B237" s="33">
        <v>4</v>
      </c>
      <c r="C237" s="34" t="s">
        <v>360</v>
      </c>
      <c r="D237" s="33" t="s">
        <v>672</v>
      </c>
      <c r="E237" s="33" t="s">
        <v>673</v>
      </c>
      <c r="F237" s="33" t="s">
        <v>29</v>
      </c>
      <c r="G237" s="34" t="s">
        <v>674</v>
      </c>
      <c r="H237" s="35">
        <v>441628</v>
      </c>
      <c r="I237" s="41">
        <v>85455</v>
      </c>
      <c r="J237" s="41">
        <v>311043</v>
      </c>
      <c r="K237" s="41">
        <v>68123</v>
      </c>
      <c r="L237" s="41">
        <v>-5442</v>
      </c>
      <c r="M237" s="41">
        <v>-5924</v>
      </c>
      <c r="N237" s="41">
        <v>-11627</v>
      </c>
    </row>
    <row r="238" spans="1:14" s="38" customFormat="1" ht="13.2" x14ac:dyDescent="0.25">
      <c r="A238" s="39"/>
      <c r="B238" s="33">
        <v>4</v>
      </c>
      <c r="C238" s="34" t="s">
        <v>360</v>
      </c>
      <c r="D238" s="33" t="s">
        <v>675</v>
      </c>
      <c r="E238" s="33" t="s">
        <v>676</v>
      </c>
      <c r="F238" s="33" t="s">
        <v>29</v>
      </c>
      <c r="G238" s="34" t="s">
        <v>677</v>
      </c>
      <c r="H238" s="35">
        <v>98648</v>
      </c>
      <c r="I238" s="41">
        <v>-13043</v>
      </c>
      <c r="J238" s="41">
        <v>282179</v>
      </c>
      <c r="K238" s="41">
        <v>-35727</v>
      </c>
      <c r="L238" s="41">
        <v>-121151</v>
      </c>
      <c r="M238" s="41">
        <v>-13587</v>
      </c>
      <c r="N238" s="41">
        <v>-23</v>
      </c>
    </row>
    <row r="239" spans="1:14" s="38" customFormat="1" ht="13.2" x14ac:dyDescent="0.25">
      <c r="A239" s="39"/>
      <c r="B239" s="33">
        <v>4</v>
      </c>
      <c r="C239" s="34" t="s">
        <v>360</v>
      </c>
      <c r="D239" s="33" t="s">
        <v>678</v>
      </c>
      <c r="E239" s="33" t="s">
        <v>679</v>
      </c>
      <c r="F239" s="33" t="s">
        <v>29</v>
      </c>
      <c r="G239" s="34" t="s">
        <v>680</v>
      </c>
      <c r="H239" s="35">
        <v>97480</v>
      </c>
      <c r="I239" s="41">
        <v>8504</v>
      </c>
      <c r="J239" s="41">
        <v>57837</v>
      </c>
      <c r="K239" s="41">
        <v>4713</v>
      </c>
      <c r="L239" s="41">
        <v>-8166</v>
      </c>
      <c r="M239" s="41">
        <v>21161</v>
      </c>
      <c r="N239" s="41">
        <v>13431</v>
      </c>
    </row>
    <row r="240" spans="1:14" s="38" customFormat="1" ht="13.2" x14ac:dyDescent="0.25">
      <c r="A240" s="39"/>
      <c r="B240" s="33">
        <v>4</v>
      </c>
      <c r="C240" s="34" t="s">
        <v>360</v>
      </c>
      <c r="D240" s="33" t="s">
        <v>681</v>
      </c>
      <c r="E240" s="33" t="s">
        <v>682</v>
      </c>
      <c r="F240" s="33" t="s">
        <v>29</v>
      </c>
      <c r="G240" s="34" t="s">
        <v>683</v>
      </c>
      <c r="H240" s="35">
        <v>497797</v>
      </c>
      <c r="I240" s="41">
        <v>90483</v>
      </c>
      <c r="J240" s="41">
        <v>198774</v>
      </c>
      <c r="K240" s="41">
        <v>82163</v>
      </c>
      <c r="L240" s="41">
        <v>47492</v>
      </c>
      <c r="M240" s="41">
        <v>50765</v>
      </c>
      <c r="N240" s="41">
        <v>28120</v>
      </c>
    </row>
    <row r="241" spans="1:14" s="38" customFormat="1" ht="13.2" x14ac:dyDescent="0.25">
      <c r="A241" s="39"/>
      <c r="B241" s="33">
        <v>4</v>
      </c>
      <c r="C241" s="34" t="s">
        <v>360</v>
      </c>
      <c r="D241" s="33" t="s">
        <v>684</v>
      </c>
      <c r="E241" s="33" t="s">
        <v>685</v>
      </c>
      <c r="F241" s="33" t="s">
        <v>29</v>
      </c>
      <c r="G241" s="34" t="s">
        <v>686</v>
      </c>
      <c r="H241" s="35">
        <v>36435</v>
      </c>
      <c r="I241" s="41">
        <v>13285</v>
      </c>
      <c r="J241" s="41">
        <v>38240</v>
      </c>
      <c r="K241" s="41">
        <v>11370</v>
      </c>
      <c r="L241" s="41">
        <v>718</v>
      </c>
      <c r="M241" s="41">
        <v>-19561</v>
      </c>
      <c r="N241" s="41">
        <v>-7617</v>
      </c>
    </row>
    <row r="242" spans="1:14" s="38" customFormat="1" ht="13.2" x14ac:dyDescent="0.25">
      <c r="A242" s="39"/>
      <c r="B242" s="33">
        <v>4</v>
      </c>
      <c r="C242" s="34" t="s">
        <v>360</v>
      </c>
      <c r="D242" s="33" t="s">
        <v>687</v>
      </c>
      <c r="E242" s="33" t="s">
        <v>688</v>
      </c>
      <c r="F242" s="33" t="s">
        <v>29</v>
      </c>
      <c r="G242" s="34" t="s">
        <v>689</v>
      </c>
      <c r="H242" s="35">
        <v>-114437</v>
      </c>
      <c r="I242" s="41">
        <v>-29786</v>
      </c>
      <c r="J242" s="41">
        <v>-12924</v>
      </c>
      <c r="K242" s="41">
        <v>-31083</v>
      </c>
      <c r="L242" s="41">
        <v>-33755</v>
      </c>
      <c r="M242" s="41">
        <v>-5956</v>
      </c>
      <c r="N242" s="41">
        <v>-933</v>
      </c>
    </row>
    <row r="243" spans="1:14" s="38" customFormat="1" ht="13.2" x14ac:dyDescent="0.25">
      <c r="A243" s="39"/>
      <c r="B243" s="33">
        <v>4</v>
      </c>
      <c r="C243" s="34" t="s">
        <v>360</v>
      </c>
      <c r="D243" s="33" t="s">
        <v>690</v>
      </c>
      <c r="E243" s="33" t="s">
        <v>691</v>
      </c>
      <c r="F243" s="33" t="s">
        <v>29</v>
      </c>
      <c r="G243" s="34" t="s">
        <v>692</v>
      </c>
      <c r="H243" s="35">
        <v>-54047</v>
      </c>
      <c r="I243" s="41">
        <v>-6016</v>
      </c>
      <c r="J243" s="41">
        <v>7859</v>
      </c>
      <c r="K243" s="41">
        <v>-7082</v>
      </c>
      <c r="L243" s="41">
        <v>-12995</v>
      </c>
      <c r="M243" s="41">
        <v>-23612</v>
      </c>
      <c r="N243" s="41">
        <v>-12201</v>
      </c>
    </row>
    <row r="244" spans="1:14" s="38" customFormat="1" ht="13.2" x14ac:dyDescent="0.25">
      <c r="A244" s="39"/>
      <c r="B244" s="33">
        <v>4</v>
      </c>
      <c r="C244" s="34" t="s">
        <v>360</v>
      </c>
      <c r="D244" s="33" t="s">
        <v>693</v>
      </c>
      <c r="E244" s="33" t="s">
        <v>694</v>
      </c>
      <c r="F244" s="33" t="s">
        <v>29</v>
      </c>
      <c r="G244" s="34" t="s">
        <v>695</v>
      </c>
      <c r="H244" s="35">
        <v>218259</v>
      </c>
      <c r="I244" s="41">
        <v>43180</v>
      </c>
      <c r="J244" s="41">
        <v>214650</v>
      </c>
      <c r="K244" s="41">
        <v>30003</v>
      </c>
      <c r="L244" s="41">
        <v>-26132</v>
      </c>
      <c r="M244" s="41">
        <v>-25767</v>
      </c>
      <c r="N244" s="41">
        <v>-17675</v>
      </c>
    </row>
    <row r="245" spans="1:14" s="38" customFormat="1" ht="13.2" x14ac:dyDescent="0.25">
      <c r="A245" s="39"/>
      <c r="B245" s="33">
        <v>4</v>
      </c>
      <c r="C245" s="34" t="s">
        <v>360</v>
      </c>
      <c r="D245" s="33" t="s">
        <v>696</v>
      </c>
      <c r="E245" s="33" t="s">
        <v>697</v>
      </c>
      <c r="F245" s="33" t="s">
        <v>29</v>
      </c>
      <c r="G245" s="34" t="s">
        <v>698</v>
      </c>
      <c r="H245" s="35">
        <v>68776</v>
      </c>
      <c r="I245" s="41">
        <v>-7962</v>
      </c>
      <c r="J245" s="41">
        <v>239354</v>
      </c>
      <c r="K245" s="41">
        <v>-26961</v>
      </c>
      <c r="L245" s="41">
        <v>-104191</v>
      </c>
      <c r="M245" s="41">
        <v>-48864</v>
      </c>
      <c r="N245" s="41">
        <v>17400</v>
      </c>
    </row>
    <row r="246" spans="1:14" s="38" customFormat="1" ht="13.2" x14ac:dyDescent="0.25">
      <c r="A246" s="39"/>
      <c r="B246" s="33">
        <v>4</v>
      </c>
      <c r="C246" s="34" t="s">
        <v>360</v>
      </c>
      <c r="D246" s="33" t="s">
        <v>699</v>
      </c>
      <c r="E246" s="33" t="s">
        <v>700</v>
      </c>
      <c r="F246" s="33" t="s">
        <v>29</v>
      </c>
      <c r="G246" s="34" t="s">
        <v>701</v>
      </c>
      <c r="H246" s="35">
        <v>550311</v>
      </c>
      <c r="I246" s="41">
        <v>101628</v>
      </c>
      <c r="J246" s="41">
        <v>352086</v>
      </c>
      <c r="K246" s="41">
        <v>82384</v>
      </c>
      <c r="L246" s="41">
        <v>1775</v>
      </c>
      <c r="M246" s="41">
        <v>11368</v>
      </c>
      <c r="N246" s="41">
        <v>1070</v>
      </c>
    </row>
    <row r="247" spans="1:14" s="38" customFormat="1" ht="13.2" x14ac:dyDescent="0.25">
      <c r="A247" s="39"/>
      <c r="B247" s="33">
        <v>4</v>
      </c>
      <c r="C247" s="34" t="s">
        <v>360</v>
      </c>
      <c r="D247" s="33" t="s">
        <v>702</v>
      </c>
      <c r="E247" s="33" t="s">
        <v>703</v>
      </c>
      <c r="F247" s="33" t="s">
        <v>29</v>
      </c>
      <c r="G247" s="34" t="s">
        <v>704</v>
      </c>
      <c r="H247" s="35">
        <v>-791263</v>
      </c>
      <c r="I247" s="41">
        <v>-412931</v>
      </c>
      <c r="J247" s="41">
        <v>5293899</v>
      </c>
      <c r="K247" s="41">
        <v>-851385</v>
      </c>
      <c r="L247" s="41">
        <v>-2592254</v>
      </c>
      <c r="M247" s="41">
        <v>-1361837</v>
      </c>
      <c r="N247" s="41">
        <v>-866755</v>
      </c>
    </row>
    <row r="248" spans="1:14" s="38" customFormat="1" ht="13.2" x14ac:dyDescent="0.25">
      <c r="A248" s="39"/>
      <c r="B248" s="33">
        <v>4</v>
      </c>
      <c r="C248" s="34" t="s">
        <v>360</v>
      </c>
      <c r="D248" s="33" t="s">
        <v>705</v>
      </c>
      <c r="E248" s="33" t="s">
        <v>706</v>
      </c>
      <c r="F248" s="33" t="s">
        <v>29</v>
      </c>
      <c r="G248" s="34" t="s">
        <v>707</v>
      </c>
      <c r="H248" s="35">
        <v>-493304</v>
      </c>
      <c r="I248" s="41">
        <v>-152599</v>
      </c>
      <c r="J248" s="41">
        <v>63682</v>
      </c>
      <c r="K248" s="41">
        <v>-169214</v>
      </c>
      <c r="L248" s="41">
        <v>-220161</v>
      </c>
      <c r="M248" s="41">
        <v>-25045</v>
      </c>
      <c r="N248" s="41">
        <v>10033</v>
      </c>
    </row>
    <row r="249" spans="1:14" s="38" customFormat="1" ht="13.2" x14ac:dyDescent="0.25">
      <c r="A249" s="39"/>
      <c r="B249" s="33">
        <v>4</v>
      </c>
      <c r="C249" s="34" t="s">
        <v>360</v>
      </c>
      <c r="D249" s="33" t="s">
        <v>708</v>
      </c>
      <c r="E249" s="33" t="s">
        <v>709</v>
      </c>
      <c r="F249" s="33" t="s">
        <v>29</v>
      </c>
      <c r="G249" s="34" t="s">
        <v>710</v>
      </c>
      <c r="H249" s="35">
        <v>27472</v>
      </c>
      <c r="I249" s="41">
        <v>20035</v>
      </c>
      <c r="J249" s="41">
        <v>89616</v>
      </c>
      <c r="K249" s="41">
        <v>14691</v>
      </c>
      <c r="L249" s="41">
        <v>-11857</v>
      </c>
      <c r="M249" s="41">
        <v>-47654</v>
      </c>
      <c r="N249" s="41">
        <v>-37359</v>
      </c>
    </row>
    <row r="250" spans="1:14" s="38" customFormat="1" ht="13.2" x14ac:dyDescent="0.25">
      <c r="A250" s="39"/>
      <c r="B250" s="33">
        <v>4</v>
      </c>
      <c r="C250" s="34" t="s">
        <v>360</v>
      </c>
      <c r="D250" s="33" t="s">
        <v>711</v>
      </c>
      <c r="E250" s="33" t="s">
        <v>712</v>
      </c>
      <c r="F250" s="33" t="s">
        <v>29</v>
      </c>
      <c r="G250" s="34" t="s">
        <v>713</v>
      </c>
      <c r="H250" s="35">
        <v>2923644</v>
      </c>
      <c r="I250" s="41">
        <v>380893</v>
      </c>
      <c r="J250" s="41">
        <v>2224574</v>
      </c>
      <c r="K250" s="41">
        <v>239238</v>
      </c>
      <c r="L250" s="41">
        <v>-285662</v>
      </c>
      <c r="M250" s="41">
        <v>346825</v>
      </c>
      <c r="N250" s="41">
        <v>17776</v>
      </c>
    </row>
    <row r="251" spans="1:14" s="38" customFormat="1" ht="13.2" x14ac:dyDescent="0.25">
      <c r="A251" s="39"/>
      <c r="B251" s="33">
        <v>4</v>
      </c>
      <c r="C251" s="34" t="s">
        <v>360</v>
      </c>
      <c r="D251" s="33" t="s">
        <v>714</v>
      </c>
      <c r="E251" s="33" t="s">
        <v>715</v>
      </c>
      <c r="F251" s="33" t="s">
        <v>29</v>
      </c>
      <c r="G251" s="34" t="s">
        <v>716</v>
      </c>
      <c r="H251" s="35">
        <v>56404</v>
      </c>
      <c r="I251" s="41">
        <v>10589</v>
      </c>
      <c r="J251" s="41">
        <v>35584</v>
      </c>
      <c r="K251" s="41">
        <v>8668</v>
      </c>
      <c r="L251" s="41">
        <v>541</v>
      </c>
      <c r="M251" s="41">
        <v>819</v>
      </c>
      <c r="N251" s="41">
        <v>203</v>
      </c>
    </row>
    <row r="252" spans="1:14" s="38" customFormat="1" ht="13.2" x14ac:dyDescent="0.25">
      <c r="A252" s="39"/>
      <c r="B252" s="33">
        <v>4</v>
      </c>
      <c r="C252" s="34" t="s">
        <v>360</v>
      </c>
      <c r="D252" s="33" t="s">
        <v>717</v>
      </c>
      <c r="E252" s="33" t="s">
        <v>718</v>
      </c>
      <c r="F252" s="33" t="s">
        <v>29</v>
      </c>
      <c r="G252" s="34" t="s">
        <v>719</v>
      </c>
      <c r="H252" s="35">
        <v>1769</v>
      </c>
      <c r="I252" s="41">
        <v>2402</v>
      </c>
      <c r="J252" s="41">
        <v>18461</v>
      </c>
      <c r="K252" s="41">
        <v>1167</v>
      </c>
      <c r="L252" s="41">
        <v>-5248</v>
      </c>
      <c r="M252" s="41">
        <v>-13023</v>
      </c>
      <c r="N252" s="41">
        <v>-1990</v>
      </c>
    </row>
    <row r="253" spans="1:14" s="38" customFormat="1" ht="13.2" x14ac:dyDescent="0.25">
      <c r="A253" s="39"/>
      <c r="B253" s="33">
        <v>4</v>
      </c>
      <c r="C253" s="34" t="s">
        <v>360</v>
      </c>
      <c r="D253" s="33" t="s">
        <v>720</v>
      </c>
      <c r="E253" s="33" t="s">
        <v>721</v>
      </c>
      <c r="F253" s="33" t="s">
        <v>29</v>
      </c>
      <c r="G253" s="34" t="s">
        <v>722</v>
      </c>
      <c r="H253" s="35">
        <v>56283</v>
      </c>
      <c r="I253" s="41">
        <v>8891</v>
      </c>
      <c r="J253" s="41">
        <v>29994</v>
      </c>
      <c r="K253" s="41">
        <v>7269</v>
      </c>
      <c r="L253" s="41">
        <v>1159</v>
      </c>
      <c r="M253" s="41">
        <v>7169</v>
      </c>
      <c r="N253" s="41">
        <v>1801</v>
      </c>
    </row>
    <row r="254" spans="1:14" s="38" customFormat="1" ht="13.2" x14ac:dyDescent="0.25">
      <c r="A254" s="39"/>
      <c r="B254" s="33">
        <v>4</v>
      </c>
      <c r="C254" s="34" t="s">
        <v>360</v>
      </c>
      <c r="D254" s="33" t="s">
        <v>723</v>
      </c>
      <c r="E254" s="33" t="s">
        <v>724</v>
      </c>
      <c r="F254" s="33" t="s">
        <v>29</v>
      </c>
      <c r="G254" s="34" t="s">
        <v>725</v>
      </c>
      <c r="H254" s="35">
        <v>323499</v>
      </c>
      <c r="I254" s="41">
        <v>67479</v>
      </c>
      <c r="J254" s="41">
        <v>156745</v>
      </c>
      <c r="K254" s="41">
        <v>60619</v>
      </c>
      <c r="L254" s="41">
        <v>30467</v>
      </c>
      <c r="M254" s="41">
        <v>14771</v>
      </c>
      <c r="N254" s="41">
        <v>-6582</v>
      </c>
    </row>
    <row r="255" spans="1:14" s="38" customFormat="1" ht="13.2" x14ac:dyDescent="0.25">
      <c r="A255" s="39"/>
      <c r="B255" s="33">
        <v>4</v>
      </c>
      <c r="C255" s="34" t="s">
        <v>360</v>
      </c>
      <c r="D255" s="33" t="s">
        <v>726</v>
      </c>
      <c r="E255" s="33" t="s">
        <v>727</v>
      </c>
      <c r="F255" s="33" t="s">
        <v>29</v>
      </c>
      <c r="G255" s="34" t="s">
        <v>728</v>
      </c>
      <c r="H255" s="35">
        <v>882422</v>
      </c>
      <c r="I255" s="41">
        <v>164851</v>
      </c>
      <c r="J255" s="41">
        <v>384729</v>
      </c>
      <c r="K255" s="41">
        <v>147955</v>
      </c>
      <c r="L255" s="41">
        <v>75875</v>
      </c>
      <c r="M255" s="41">
        <v>69714</v>
      </c>
      <c r="N255" s="41">
        <v>39298</v>
      </c>
    </row>
    <row r="256" spans="1:14" s="38" customFormat="1" ht="13.2" x14ac:dyDescent="0.25">
      <c r="A256" s="39"/>
      <c r="B256" s="33">
        <v>4</v>
      </c>
      <c r="C256" s="34" t="s">
        <v>360</v>
      </c>
      <c r="D256" s="33" t="s">
        <v>729</v>
      </c>
      <c r="E256" s="33" t="s">
        <v>730</v>
      </c>
      <c r="F256" s="33" t="s">
        <v>29</v>
      </c>
      <c r="G256" s="34" t="s">
        <v>731</v>
      </c>
      <c r="H256" s="35">
        <v>301188</v>
      </c>
      <c r="I256" s="41">
        <v>43632</v>
      </c>
      <c r="J256" s="41">
        <v>221481</v>
      </c>
      <c r="K256" s="41">
        <v>29970</v>
      </c>
      <c r="L256" s="41">
        <v>-24292</v>
      </c>
      <c r="M256" s="41">
        <v>14329</v>
      </c>
      <c r="N256" s="41">
        <v>16068</v>
      </c>
    </row>
    <row r="257" spans="1:14" s="38" customFormat="1" ht="13.2" x14ac:dyDescent="0.25">
      <c r="A257" s="39"/>
      <c r="B257" s="33">
        <v>4</v>
      </c>
      <c r="C257" s="34" t="s">
        <v>360</v>
      </c>
      <c r="D257" s="33" t="s">
        <v>732</v>
      </c>
      <c r="E257" s="33" t="s">
        <v>733</v>
      </c>
      <c r="F257" s="33" t="s">
        <v>29</v>
      </c>
      <c r="G257" s="34" t="s">
        <v>734</v>
      </c>
      <c r="H257" s="35">
        <v>319349</v>
      </c>
      <c r="I257" s="41">
        <v>18892</v>
      </c>
      <c r="J257" s="41">
        <v>365728</v>
      </c>
      <c r="K257" s="41">
        <v>-7759</v>
      </c>
      <c r="L257" s="41">
        <v>-105756</v>
      </c>
      <c r="M257" s="41">
        <v>33729</v>
      </c>
      <c r="N257" s="41">
        <v>14515</v>
      </c>
    </row>
    <row r="258" spans="1:14" s="38" customFormat="1" ht="13.2" x14ac:dyDescent="0.25">
      <c r="A258" s="39"/>
      <c r="B258" s="33">
        <v>4</v>
      </c>
      <c r="C258" s="34" t="s">
        <v>360</v>
      </c>
      <c r="D258" s="33" t="s">
        <v>735</v>
      </c>
      <c r="E258" s="33" t="s">
        <v>736</v>
      </c>
      <c r="F258" s="33" t="s">
        <v>29</v>
      </c>
      <c r="G258" s="34" t="s">
        <v>737</v>
      </c>
      <c r="H258" s="35">
        <v>232176</v>
      </c>
      <c r="I258" s="41">
        <v>38091</v>
      </c>
      <c r="J258" s="41">
        <v>82353</v>
      </c>
      <c r="K258" s="41">
        <v>34692</v>
      </c>
      <c r="L258" s="41">
        <v>20982</v>
      </c>
      <c r="M258" s="41">
        <v>29791</v>
      </c>
      <c r="N258" s="41">
        <v>26267</v>
      </c>
    </row>
    <row r="259" spans="1:14" s="38" customFormat="1" ht="13.2" x14ac:dyDescent="0.25">
      <c r="A259" s="39"/>
      <c r="B259" s="33">
        <v>4</v>
      </c>
      <c r="C259" s="34" t="s">
        <v>360</v>
      </c>
      <c r="D259" s="33" t="s">
        <v>738</v>
      </c>
      <c r="E259" s="33" t="s">
        <v>739</v>
      </c>
      <c r="F259" s="33" t="s">
        <v>29</v>
      </c>
      <c r="G259" s="34" t="s">
        <v>740</v>
      </c>
      <c r="H259" s="35">
        <v>4792756</v>
      </c>
      <c r="I259" s="41">
        <v>869249</v>
      </c>
      <c r="J259" s="41">
        <v>2096951</v>
      </c>
      <c r="K259" s="41">
        <v>774914</v>
      </c>
      <c r="L259" s="41">
        <v>396496</v>
      </c>
      <c r="M259" s="41">
        <v>516273</v>
      </c>
      <c r="N259" s="41">
        <v>138873</v>
      </c>
    </row>
    <row r="260" spans="1:14" s="38" customFormat="1" ht="13.2" x14ac:dyDescent="0.25">
      <c r="A260" s="39"/>
      <c r="B260" s="33">
        <v>4</v>
      </c>
      <c r="C260" s="34" t="s">
        <v>360</v>
      </c>
      <c r="D260" s="33" t="s">
        <v>741</v>
      </c>
      <c r="E260" s="33" t="s">
        <v>742</v>
      </c>
      <c r="F260" s="33" t="s">
        <v>29</v>
      </c>
      <c r="G260" s="34" t="s">
        <v>743</v>
      </c>
      <c r="H260" s="35">
        <v>388661</v>
      </c>
      <c r="I260" s="41">
        <v>60584</v>
      </c>
      <c r="J260" s="41">
        <v>396511</v>
      </c>
      <c r="K260" s="41">
        <v>34775</v>
      </c>
      <c r="L260" s="41">
        <v>-68756</v>
      </c>
      <c r="M260" s="41">
        <v>-13638</v>
      </c>
      <c r="N260" s="41">
        <v>-20815</v>
      </c>
    </row>
    <row r="261" spans="1:14" s="38" customFormat="1" ht="13.2" x14ac:dyDescent="0.25">
      <c r="A261" s="39"/>
      <c r="B261" s="33">
        <v>4</v>
      </c>
      <c r="C261" s="34" t="s">
        <v>360</v>
      </c>
      <c r="D261" s="33" t="s">
        <v>744</v>
      </c>
      <c r="E261" s="33" t="s">
        <v>745</v>
      </c>
      <c r="F261" s="33" t="s">
        <v>29</v>
      </c>
      <c r="G261" s="34" t="s">
        <v>746</v>
      </c>
      <c r="H261" s="35">
        <v>138721</v>
      </c>
      <c r="I261" s="41">
        <v>27520</v>
      </c>
      <c r="J261" s="41">
        <v>77776</v>
      </c>
      <c r="K261" s="41">
        <v>23659</v>
      </c>
      <c r="L261" s="41">
        <v>6376</v>
      </c>
      <c r="M261" s="41">
        <v>-52</v>
      </c>
      <c r="N261" s="41">
        <v>3442</v>
      </c>
    </row>
    <row r="262" spans="1:14" s="38" customFormat="1" ht="13.2" x14ac:dyDescent="0.25">
      <c r="A262" s="39"/>
      <c r="B262" s="33">
        <v>4</v>
      </c>
      <c r="C262" s="34" t="s">
        <v>360</v>
      </c>
      <c r="D262" s="33" t="s">
        <v>747</v>
      </c>
      <c r="E262" s="33" t="s">
        <v>748</v>
      </c>
      <c r="F262" s="33" t="s">
        <v>29</v>
      </c>
      <c r="G262" s="34" t="s">
        <v>749</v>
      </c>
      <c r="H262" s="35">
        <v>290522</v>
      </c>
      <c r="I262" s="41">
        <v>52640</v>
      </c>
      <c r="J262" s="41">
        <v>210345</v>
      </c>
      <c r="K262" s="41">
        <v>40520</v>
      </c>
      <c r="L262" s="41">
        <v>-11425</v>
      </c>
      <c r="M262" s="41">
        <v>-9014</v>
      </c>
      <c r="N262" s="41">
        <v>7456</v>
      </c>
    </row>
    <row r="263" spans="1:14" s="38" customFormat="1" ht="13.2" x14ac:dyDescent="0.25">
      <c r="A263" s="39"/>
      <c r="B263" s="33">
        <v>4</v>
      </c>
      <c r="C263" s="34" t="s">
        <v>360</v>
      </c>
      <c r="D263" s="33" t="s">
        <v>750</v>
      </c>
      <c r="E263" s="33" t="s">
        <v>751</v>
      </c>
      <c r="F263" s="33" t="s">
        <v>29</v>
      </c>
      <c r="G263" s="34" t="s">
        <v>752</v>
      </c>
      <c r="H263" s="35">
        <v>36259</v>
      </c>
      <c r="I263" s="41">
        <v>7745</v>
      </c>
      <c r="J263" s="41">
        <v>26977</v>
      </c>
      <c r="K263" s="41">
        <v>6266</v>
      </c>
      <c r="L263" s="41">
        <v>-513</v>
      </c>
      <c r="M263" s="41">
        <v>-3964</v>
      </c>
      <c r="N263" s="41">
        <v>-252</v>
      </c>
    </row>
    <row r="264" spans="1:14" s="38" customFormat="1" ht="13.2" x14ac:dyDescent="0.25">
      <c r="A264" s="39"/>
      <c r="B264" s="33">
        <v>4</v>
      </c>
      <c r="C264" s="34" t="s">
        <v>360</v>
      </c>
      <c r="D264" s="33" t="s">
        <v>753</v>
      </c>
      <c r="E264" s="33" t="s">
        <v>754</v>
      </c>
      <c r="F264" s="33" t="s">
        <v>29</v>
      </c>
      <c r="G264" s="34" t="s">
        <v>755</v>
      </c>
      <c r="H264" s="35">
        <v>415218</v>
      </c>
      <c r="I264" s="41">
        <v>74978</v>
      </c>
      <c r="J264" s="41">
        <v>237327</v>
      </c>
      <c r="K264" s="41">
        <v>62505</v>
      </c>
      <c r="L264" s="41">
        <v>11500</v>
      </c>
      <c r="M264" s="41">
        <v>25194</v>
      </c>
      <c r="N264" s="41">
        <v>3714</v>
      </c>
    </row>
    <row r="265" spans="1:14" s="38" customFormat="1" ht="13.2" x14ac:dyDescent="0.25">
      <c r="A265" s="39"/>
      <c r="B265" s="33">
        <v>4</v>
      </c>
      <c r="C265" s="34" t="s">
        <v>360</v>
      </c>
      <c r="D265" s="33" t="s">
        <v>756</v>
      </c>
      <c r="E265" s="33" t="s">
        <v>757</v>
      </c>
      <c r="F265" s="33" t="s">
        <v>29</v>
      </c>
      <c r="G265" s="34" t="s">
        <v>758</v>
      </c>
      <c r="H265" s="35">
        <v>1099360</v>
      </c>
      <c r="I265" s="41">
        <v>189963</v>
      </c>
      <c r="J265" s="41">
        <v>634995</v>
      </c>
      <c r="K265" s="41">
        <v>155771</v>
      </c>
      <c r="L265" s="41">
        <v>15387</v>
      </c>
      <c r="M265" s="41">
        <v>62014</v>
      </c>
      <c r="N265" s="41">
        <v>41230</v>
      </c>
    </row>
    <row r="266" spans="1:14" s="38" customFormat="1" ht="13.2" x14ac:dyDescent="0.25">
      <c r="A266" s="39"/>
      <c r="B266" s="33">
        <v>4</v>
      </c>
      <c r="C266" s="34" t="s">
        <v>360</v>
      </c>
      <c r="D266" s="33" t="s">
        <v>759</v>
      </c>
      <c r="E266" s="33" t="s">
        <v>760</v>
      </c>
      <c r="F266" s="33" t="s">
        <v>29</v>
      </c>
      <c r="G266" s="34" t="s">
        <v>761</v>
      </c>
      <c r="H266" s="35">
        <v>370076</v>
      </c>
      <c r="I266" s="41">
        <v>64741</v>
      </c>
      <c r="J266" s="41">
        <v>229656</v>
      </c>
      <c r="K266" s="41">
        <v>52069</v>
      </c>
      <c r="L266" s="41">
        <v>-1046</v>
      </c>
      <c r="M266" s="41">
        <v>9799</v>
      </c>
      <c r="N266" s="41">
        <v>14857</v>
      </c>
    </row>
    <row r="267" spans="1:14" s="38" customFormat="1" ht="13.2" x14ac:dyDescent="0.25">
      <c r="A267" s="39"/>
      <c r="B267" s="33">
        <v>4</v>
      </c>
      <c r="C267" s="34" t="s">
        <v>360</v>
      </c>
      <c r="D267" s="33" t="s">
        <v>762</v>
      </c>
      <c r="E267" s="33" t="s">
        <v>763</v>
      </c>
      <c r="F267" s="33" t="s">
        <v>29</v>
      </c>
      <c r="G267" s="34" t="s">
        <v>764</v>
      </c>
      <c r="H267" s="35">
        <v>-40153</v>
      </c>
      <c r="I267" s="41">
        <v>-31837</v>
      </c>
      <c r="J267" s="41">
        <v>281992</v>
      </c>
      <c r="K267" s="41">
        <v>-55949</v>
      </c>
      <c r="L267" s="41">
        <v>-148392</v>
      </c>
      <c r="M267" s="41">
        <v>-51706</v>
      </c>
      <c r="N267" s="41">
        <v>-34261</v>
      </c>
    </row>
    <row r="268" spans="1:14" s="38" customFormat="1" ht="13.2" x14ac:dyDescent="0.25">
      <c r="A268" s="39"/>
      <c r="B268" s="33">
        <v>4</v>
      </c>
      <c r="C268" s="34" t="s">
        <v>360</v>
      </c>
      <c r="D268" s="33" t="s">
        <v>765</v>
      </c>
      <c r="E268" s="33" t="s">
        <v>766</v>
      </c>
      <c r="F268" s="33" t="s">
        <v>29</v>
      </c>
      <c r="G268" s="34" t="s">
        <v>767</v>
      </c>
      <c r="H268" s="35">
        <v>149056</v>
      </c>
      <c r="I268" s="41">
        <v>18783</v>
      </c>
      <c r="J268" s="41">
        <v>156525</v>
      </c>
      <c r="K268" s="41">
        <v>8200</v>
      </c>
      <c r="L268" s="41">
        <v>-33391</v>
      </c>
      <c r="M268" s="41">
        <v>-929</v>
      </c>
      <c r="N268" s="41">
        <v>-132</v>
      </c>
    </row>
    <row r="269" spans="1:14" s="38" customFormat="1" ht="13.2" x14ac:dyDescent="0.25">
      <c r="A269" s="39"/>
      <c r="B269" s="33">
        <v>4</v>
      </c>
      <c r="C269" s="34" t="s">
        <v>360</v>
      </c>
      <c r="D269" s="33" t="s">
        <v>768</v>
      </c>
      <c r="E269" s="33" t="s">
        <v>769</v>
      </c>
      <c r="F269" s="33" t="s">
        <v>29</v>
      </c>
      <c r="G269" s="34" t="s">
        <v>770</v>
      </c>
      <c r="H269" s="35">
        <v>49929</v>
      </c>
      <c r="I269" s="41">
        <v>4428</v>
      </c>
      <c r="J269" s="41">
        <v>44976</v>
      </c>
      <c r="K269" s="41">
        <v>1312</v>
      </c>
      <c r="L269" s="41">
        <v>-9586</v>
      </c>
      <c r="M269" s="41">
        <v>9392</v>
      </c>
      <c r="N269" s="41">
        <v>-593</v>
      </c>
    </row>
    <row r="270" spans="1:14" s="38" customFormat="1" ht="13.2" x14ac:dyDescent="0.25">
      <c r="A270" s="39"/>
      <c r="B270" s="33">
        <v>4</v>
      </c>
      <c r="C270" s="34" t="s">
        <v>360</v>
      </c>
      <c r="D270" s="33" t="s">
        <v>771</v>
      </c>
      <c r="E270" s="33" t="s">
        <v>772</v>
      </c>
      <c r="F270" s="33" t="s">
        <v>29</v>
      </c>
      <c r="G270" s="34" t="s">
        <v>773</v>
      </c>
      <c r="H270" s="35">
        <v>253658</v>
      </c>
      <c r="I270" s="41">
        <v>25475</v>
      </c>
      <c r="J270" s="41">
        <v>209308</v>
      </c>
      <c r="K270" s="41">
        <v>11348</v>
      </c>
      <c r="L270" s="41">
        <v>-42074</v>
      </c>
      <c r="M270" s="41">
        <v>23615</v>
      </c>
      <c r="N270" s="41">
        <v>25986</v>
      </c>
    </row>
    <row r="271" spans="1:14" s="38" customFormat="1" ht="13.2" x14ac:dyDescent="0.25">
      <c r="A271" s="39"/>
      <c r="B271" s="33">
        <v>4</v>
      </c>
      <c r="C271" s="34" t="s">
        <v>360</v>
      </c>
      <c r="D271" s="33" t="s">
        <v>774</v>
      </c>
      <c r="E271" s="33" t="s">
        <v>775</v>
      </c>
      <c r="F271" s="33" t="s">
        <v>29</v>
      </c>
      <c r="G271" s="34" t="s">
        <v>776</v>
      </c>
      <c r="H271" s="35">
        <v>134889</v>
      </c>
      <c r="I271" s="41">
        <v>22756</v>
      </c>
      <c r="J271" s="41">
        <v>66584</v>
      </c>
      <c r="K271" s="41">
        <v>19390</v>
      </c>
      <c r="L271" s="41">
        <v>6126</v>
      </c>
      <c r="M271" s="41">
        <v>14254</v>
      </c>
      <c r="N271" s="41">
        <v>5779</v>
      </c>
    </row>
    <row r="272" spans="1:14" s="38" customFormat="1" ht="13.2" x14ac:dyDescent="0.25">
      <c r="A272" s="39"/>
      <c r="B272" s="33">
        <v>4</v>
      </c>
      <c r="C272" s="34" t="s">
        <v>360</v>
      </c>
      <c r="D272" s="33" t="s">
        <v>777</v>
      </c>
      <c r="E272" s="33" t="s">
        <v>778</v>
      </c>
      <c r="F272" s="33" t="s">
        <v>29</v>
      </c>
      <c r="G272" s="34" t="s">
        <v>779</v>
      </c>
      <c r="H272" s="35">
        <v>149121</v>
      </c>
      <c r="I272" s="41">
        <v>30563</v>
      </c>
      <c r="J272" s="41">
        <v>142362</v>
      </c>
      <c r="K272" s="41">
        <v>21975</v>
      </c>
      <c r="L272" s="41">
        <v>-14636</v>
      </c>
      <c r="M272" s="41">
        <v>-16060</v>
      </c>
      <c r="N272" s="41">
        <v>-15083</v>
      </c>
    </row>
    <row r="273" spans="1:14" s="38" customFormat="1" ht="13.2" x14ac:dyDescent="0.25">
      <c r="A273" s="39"/>
      <c r="B273" s="33">
        <v>4</v>
      </c>
      <c r="C273" s="34" t="s">
        <v>360</v>
      </c>
      <c r="D273" s="33" t="s">
        <v>780</v>
      </c>
      <c r="E273" s="33" t="s">
        <v>781</v>
      </c>
      <c r="F273" s="33" t="s">
        <v>29</v>
      </c>
      <c r="G273" s="34" t="s">
        <v>782</v>
      </c>
      <c r="H273" s="35">
        <v>493655</v>
      </c>
      <c r="I273" s="41">
        <v>95178</v>
      </c>
      <c r="J273" s="41">
        <v>269116</v>
      </c>
      <c r="K273" s="41">
        <v>81811</v>
      </c>
      <c r="L273" s="41">
        <v>24552</v>
      </c>
      <c r="M273" s="41">
        <v>18021</v>
      </c>
      <c r="N273" s="41">
        <v>4977</v>
      </c>
    </row>
    <row r="274" spans="1:14" s="38" customFormat="1" ht="13.2" x14ac:dyDescent="0.25">
      <c r="A274" s="39"/>
      <c r="B274" s="33">
        <v>4</v>
      </c>
      <c r="C274" s="34" t="s">
        <v>360</v>
      </c>
      <c r="D274" s="33" t="s">
        <v>783</v>
      </c>
      <c r="E274" s="33" t="s">
        <v>784</v>
      </c>
      <c r="F274" s="33" t="s">
        <v>29</v>
      </c>
      <c r="G274" s="34" t="s">
        <v>785</v>
      </c>
      <c r="H274" s="35">
        <v>-171196</v>
      </c>
      <c r="I274" s="41">
        <v>-92872</v>
      </c>
      <c r="J274" s="41">
        <v>641533</v>
      </c>
      <c r="K274" s="41">
        <v>-149298</v>
      </c>
      <c r="L274" s="41">
        <v>-368841</v>
      </c>
      <c r="M274" s="41">
        <v>-151656</v>
      </c>
      <c r="N274" s="41">
        <v>-50062</v>
      </c>
    </row>
    <row r="275" spans="1:14" s="38" customFormat="1" ht="13.2" x14ac:dyDescent="0.25">
      <c r="A275" s="39"/>
      <c r="B275" s="33">
        <v>4</v>
      </c>
      <c r="C275" s="34" t="s">
        <v>360</v>
      </c>
      <c r="D275" s="33" t="s">
        <v>786</v>
      </c>
      <c r="E275" s="33" t="s">
        <v>787</v>
      </c>
      <c r="F275" s="33" t="s">
        <v>29</v>
      </c>
      <c r="G275" s="34" t="s">
        <v>788</v>
      </c>
      <c r="H275" s="35">
        <v>816841</v>
      </c>
      <c r="I275" s="41">
        <v>86146</v>
      </c>
      <c r="J275" s="41">
        <v>910456</v>
      </c>
      <c r="K275" s="41">
        <v>22813</v>
      </c>
      <c r="L275" s="41">
        <v>-220628</v>
      </c>
      <c r="M275" s="41">
        <v>17916</v>
      </c>
      <c r="N275" s="41">
        <v>138</v>
      </c>
    </row>
    <row r="276" spans="1:14" s="38" customFormat="1" ht="13.2" x14ac:dyDescent="0.25">
      <c r="A276" s="39"/>
      <c r="B276" s="33">
        <v>4</v>
      </c>
      <c r="C276" s="34" t="s">
        <v>360</v>
      </c>
      <c r="D276" s="33" t="s">
        <v>789</v>
      </c>
      <c r="E276" s="33" t="s">
        <v>790</v>
      </c>
      <c r="F276" s="33" t="s">
        <v>29</v>
      </c>
      <c r="G276" s="34" t="s">
        <v>791</v>
      </c>
      <c r="H276" s="35">
        <v>-274600</v>
      </c>
      <c r="I276" s="41">
        <v>-83112</v>
      </c>
      <c r="J276" s="41">
        <v>11672</v>
      </c>
      <c r="K276" s="41">
        <v>-90392</v>
      </c>
      <c r="L276" s="41">
        <v>-109881</v>
      </c>
      <c r="M276" s="41">
        <v>-2447</v>
      </c>
      <c r="N276" s="41">
        <v>-440</v>
      </c>
    </row>
    <row r="277" spans="1:14" s="38" customFormat="1" ht="13.2" x14ac:dyDescent="0.25">
      <c r="A277" s="39"/>
      <c r="B277" s="33">
        <v>4</v>
      </c>
      <c r="C277" s="34" t="s">
        <v>360</v>
      </c>
      <c r="D277" s="33" t="s">
        <v>792</v>
      </c>
      <c r="E277" s="33" t="s">
        <v>793</v>
      </c>
      <c r="F277" s="33" t="s">
        <v>29</v>
      </c>
      <c r="G277" s="34" t="s">
        <v>794</v>
      </c>
      <c r="H277" s="35">
        <v>-640037</v>
      </c>
      <c r="I277" s="41">
        <v>-125254</v>
      </c>
      <c r="J277" s="41">
        <v>119060</v>
      </c>
      <c r="K277" s="41">
        <v>-144021</v>
      </c>
      <c r="L277" s="41">
        <v>-220495</v>
      </c>
      <c r="M277" s="41">
        <v>-174527</v>
      </c>
      <c r="N277" s="41">
        <v>-94800</v>
      </c>
    </row>
    <row r="278" spans="1:14" s="38" customFormat="1" ht="13.2" x14ac:dyDescent="0.25">
      <c r="A278" s="39"/>
      <c r="B278" s="33">
        <v>4</v>
      </c>
      <c r="C278" s="34" t="s">
        <v>360</v>
      </c>
      <c r="D278" s="33" t="s">
        <v>795</v>
      </c>
      <c r="E278" s="33" t="s">
        <v>796</v>
      </c>
      <c r="F278" s="33" t="s">
        <v>29</v>
      </c>
      <c r="G278" s="34" t="s">
        <v>797</v>
      </c>
      <c r="H278" s="35">
        <v>2247621</v>
      </c>
      <c r="I278" s="41">
        <v>387124</v>
      </c>
      <c r="J278" s="41">
        <v>1308938</v>
      </c>
      <c r="K278" s="41">
        <v>315610</v>
      </c>
      <c r="L278" s="41">
        <v>19995</v>
      </c>
      <c r="M278" s="41">
        <v>154978</v>
      </c>
      <c r="N278" s="41">
        <v>60976</v>
      </c>
    </row>
    <row r="279" spans="1:14" s="38" customFormat="1" ht="13.2" x14ac:dyDescent="0.25">
      <c r="A279" s="39"/>
      <c r="B279" s="33">
        <v>4</v>
      </c>
      <c r="C279" s="34" t="s">
        <v>360</v>
      </c>
      <c r="D279" s="33" t="s">
        <v>798</v>
      </c>
      <c r="E279" s="33" t="s">
        <v>799</v>
      </c>
      <c r="F279" s="33" t="s">
        <v>29</v>
      </c>
      <c r="G279" s="34" t="s">
        <v>800</v>
      </c>
      <c r="H279" s="35">
        <v>39268558</v>
      </c>
      <c r="I279" s="41">
        <v>6308880</v>
      </c>
      <c r="J279" s="41">
        <v>11777220</v>
      </c>
      <c r="K279" s="41">
        <v>5888658</v>
      </c>
      <c r="L279" s="41">
        <v>4373162</v>
      </c>
      <c r="M279" s="41">
        <v>6647336</v>
      </c>
      <c r="N279" s="41">
        <v>4273302</v>
      </c>
    </row>
    <row r="280" spans="1:14" s="38" customFormat="1" ht="13.2" x14ac:dyDescent="0.25">
      <c r="A280" s="39"/>
      <c r="B280" s="33">
        <v>4</v>
      </c>
      <c r="C280" s="34" t="s">
        <v>360</v>
      </c>
      <c r="D280" s="33" t="s">
        <v>801</v>
      </c>
      <c r="E280" s="33" t="s">
        <v>802</v>
      </c>
      <c r="F280" s="33" t="s">
        <v>29</v>
      </c>
      <c r="G280" s="34" t="s">
        <v>803</v>
      </c>
      <c r="H280" s="35">
        <v>-27886</v>
      </c>
      <c r="I280" s="41">
        <v>-11935</v>
      </c>
      <c r="J280" s="41">
        <v>265730</v>
      </c>
      <c r="K280" s="41">
        <v>-33265</v>
      </c>
      <c r="L280" s="41">
        <v>-121596</v>
      </c>
      <c r="M280" s="41">
        <v>-87787</v>
      </c>
      <c r="N280" s="41">
        <v>-39033</v>
      </c>
    </row>
    <row r="281" spans="1:14" s="38" customFormat="1" ht="13.2" x14ac:dyDescent="0.25">
      <c r="A281" s="39"/>
      <c r="B281" s="33">
        <v>4</v>
      </c>
      <c r="C281" s="34" t="s">
        <v>360</v>
      </c>
      <c r="D281" s="33" t="s">
        <v>804</v>
      </c>
      <c r="E281" s="33" t="s">
        <v>805</v>
      </c>
      <c r="F281" s="33" t="s">
        <v>29</v>
      </c>
      <c r="G281" s="34" t="s">
        <v>806</v>
      </c>
      <c r="H281" s="35">
        <v>216509</v>
      </c>
      <c r="I281" s="41">
        <v>27036</v>
      </c>
      <c r="J281" s="41">
        <v>481486</v>
      </c>
      <c r="K281" s="41">
        <v>-7878</v>
      </c>
      <c r="L281" s="41">
        <v>-148020</v>
      </c>
      <c r="M281" s="41">
        <v>-72479</v>
      </c>
      <c r="N281" s="41">
        <v>-63636</v>
      </c>
    </row>
    <row r="282" spans="1:14" s="38" customFormat="1" ht="13.2" x14ac:dyDescent="0.25">
      <c r="A282" s="39"/>
      <c r="B282" s="33">
        <v>4</v>
      </c>
      <c r="C282" s="34" t="s">
        <v>360</v>
      </c>
      <c r="D282" s="33" t="s">
        <v>807</v>
      </c>
      <c r="E282" s="33" t="s">
        <v>808</v>
      </c>
      <c r="F282" s="33" t="s">
        <v>29</v>
      </c>
      <c r="G282" s="34" t="s">
        <v>809</v>
      </c>
      <c r="H282" s="35">
        <v>106919</v>
      </c>
      <c r="I282" s="41">
        <v>22331</v>
      </c>
      <c r="J282" s="41">
        <v>84879</v>
      </c>
      <c r="K282" s="41">
        <v>17528</v>
      </c>
      <c r="L282" s="41">
        <v>-2786</v>
      </c>
      <c r="M282" s="41">
        <v>-4313</v>
      </c>
      <c r="N282" s="41">
        <v>-10720</v>
      </c>
    </row>
    <row r="283" spans="1:14" s="38" customFormat="1" ht="13.2" x14ac:dyDescent="0.25">
      <c r="A283" s="39"/>
      <c r="B283" s="33">
        <v>4</v>
      </c>
      <c r="C283" s="34" t="s">
        <v>360</v>
      </c>
      <c r="D283" s="33" t="s">
        <v>810</v>
      </c>
      <c r="E283" s="33" t="s">
        <v>811</v>
      </c>
      <c r="F283" s="33" t="s">
        <v>29</v>
      </c>
      <c r="G283" s="34" t="s">
        <v>812</v>
      </c>
      <c r="H283" s="35">
        <v>1200319</v>
      </c>
      <c r="I283" s="41">
        <v>117726</v>
      </c>
      <c r="J283" s="41">
        <v>994206</v>
      </c>
      <c r="K283" s="41">
        <v>50385</v>
      </c>
      <c r="L283" s="41">
        <v>-195813</v>
      </c>
      <c r="M283" s="41">
        <v>161728</v>
      </c>
      <c r="N283" s="41">
        <v>72087</v>
      </c>
    </row>
    <row r="284" spans="1:14" s="38" customFormat="1" ht="13.2" x14ac:dyDescent="0.25">
      <c r="A284" s="39"/>
      <c r="B284" s="33">
        <v>4</v>
      </c>
      <c r="C284" s="34" t="s">
        <v>360</v>
      </c>
      <c r="D284" s="33" t="s">
        <v>813</v>
      </c>
      <c r="E284" s="33" t="s">
        <v>814</v>
      </c>
      <c r="F284" s="33" t="s">
        <v>29</v>
      </c>
      <c r="G284" s="34" t="s">
        <v>815</v>
      </c>
      <c r="H284" s="35">
        <v>172773</v>
      </c>
      <c r="I284" s="41">
        <v>30266</v>
      </c>
      <c r="J284" s="41">
        <v>89134</v>
      </c>
      <c r="K284" s="41">
        <v>25742</v>
      </c>
      <c r="L284" s="41">
        <v>7072</v>
      </c>
      <c r="M284" s="41">
        <v>12258</v>
      </c>
      <c r="N284" s="41">
        <v>8301</v>
      </c>
    </row>
    <row r="285" spans="1:14" s="38" customFormat="1" ht="13.2" x14ac:dyDescent="0.25">
      <c r="A285" s="39"/>
      <c r="B285" s="33">
        <v>4</v>
      </c>
      <c r="C285" s="34" t="s">
        <v>360</v>
      </c>
      <c r="D285" s="33" t="s">
        <v>816</v>
      </c>
      <c r="E285" s="33" t="s">
        <v>817</v>
      </c>
      <c r="F285" s="33" t="s">
        <v>29</v>
      </c>
      <c r="G285" s="34" t="s">
        <v>818</v>
      </c>
      <c r="H285" s="35">
        <v>1076035</v>
      </c>
      <c r="I285" s="41">
        <v>194410</v>
      </c>
      <c r="J285" s="41">
        <v>461416</v>
      </c>
      <c r="K285" s="41">
        <v>173894</v>
      </c>
      <c r="L285" s="41">
        <v>92273</v>
      </c>
      <c r="M285" s="41">
        <v>122312</v>
      </c>
      <c r="N285" s="41">
        <v>31730</v>
      </c>
    </row>
    <row r="286" spans="1:14" s="38" customFormat="1" ht="13.2" x14ac:dyDescent="0.25">
      <c r="A286" s="39"/>
      <c r="B286" s="33">
        <v>4</v>
      </c>
      <c r="C286" s="34" t="s">
        <v>360</v>
      </c>
      <c r="D286" s="33" t="s">
        <v>819</v>
      </c>
      <c r="E286" s="33" t="s">
        <v>820</v>
      </c>
      <c r="F286" s="33" t="s">
        <v>29</v>
      </c>
      <c r="G286" s="34" t="s">
        <v>821</v>
      </c>
      <c r="H286" s="35">
        <v>177243</v>
      </c>
      <c r="I286" s="41">
        <v>27361</v>
      </c>
      <c r="J286" s="41">
        <v>304762</v>
      </c>
      <c r="K286" s="41">
        <v>6046</v>
      </c>
      <c r="L286" s="41">
        <v>-81906</v>
      </c>
      <c r="M286" s="41">
        <v>-51538</v>
      </c>
      <c r="N286" s="41">
        <v>-27482</v>
      </c>
    </row>
    <row r="287" spans="1:14" s="38" customFormat="1" ht="13.2" x14ac:dyDescent="0.25">
      <c r="A287" s="39"/>
      <c r="B287" s="33">
        <v>4</v>
      </c>
      <c r="C287" s="34" t="s">
        <v>360</v>
      </c>
      <c r="D287" s="33" t="s">
        <v>822</v>
      </c>
      <c r="E287" s="33" t="s">
        <v>823</v>
      </c>
      <c r="F287" s="33" t="s">
        <v>29</v>
      </c>
      <c r="G287" s="34" t="s">
        <v>824</v>
      </c>
      <c r="H287" s="35">
        <v>134272</v>
      </c>
      <c r="I287" s="41">
        <v>18942</v>
      </c>
      <c r="J287" s="41">
        <v>95670</v>
      </c>
      <c r="K287" s="41">
        <v>13045</v>
      </c>
      <c r="L287" s="41">
        <v>-9330</v>
      </c>
      <c r="M287" s="41">
        <v>13210</v>
      </c>
      <c r="N287" s="41">
        <v>2735</v>
      </c>
    </row>
    <row r="288" spans="1:14" s="38" customFormat="1" ht="13.2" x14ac:dyDescent="0.25">
      <c r="A288" s="39"/>
      <c r="B288" s="33">
        <v>4</v>
      </c>
      <c r="C288" s="34" t="s">
        <v>360</v>
      </c>
      <c r="D288" s="33" t="s">
        <v>825</v>
      </c>
      <c r="E288" s="33" t="s">
        <v>826</v>
      </c>
      <c r="F288" s="33" t="s">
        <v>29</v>
      </c>
      <c r="G288" s="34" t="s">
        <v>827</v>
      </c>
      <c r="H288" s="35">
        <v>160226</v>
      </c>
      <c r="I288" s="41">
        <v>27909</v>
      </c>
      <c r="J288" s="41">
        <v>107493</v>
      </c>
      <c r="K288" s="41">
        <v>21794</v>
      </c>
      <c r="L288" s="41">
        <v>-2914</v>
      </c>
      <c r="M288" s="41">
        <v>6979</v>
      </c>
      <c r="N288" s="41">
        <v>-1035</v>
      </c>
    </row>
    <row r="289" spans="1:14" s="38" customFormat="1" ht="13.2" x14ac:dyDescent="0.25">
      <c r="A289" s="39"/>
      <c r="B289" s="33">
        <v>4</v>
      </c>
      <c r="C289" s="34" t="s">
        <v>360</v>
      </c>
      <c r="D289" s="33" t="s">
        <v>828</v>
      </c>
      <c r="E289" s="33" t="s">
        <v>829</v>
      </c>
      <c r="F289" s="33" t="s">
        <v>29</v>
      </c>
      <c r="G289" s="34" t="s">
        <v>827</v>
      </c>
      <c r="H289" s="35">
        <v>15250</v>
      </c>
      <c r="I289" s="41">
        <v>1820</v>
      </c>
      <c r="J289" s="41">
        <v>16875</v>
      </c>
      <c r="K289" s="41">
        <v>663</v>
      </c>
      <c r="L289" s="41">
        <v>-4045</v>
      </c>
      <c r="M289" s="41">
        <v>-1203</v>
      </c>
      <c r="N289" s="41">
        <v>1140</v>
      </c>
    </row>
    <row r="290" spans="1:14" s="38" customFormat="1" ht="13.2" x14ac:dyDescent="0.25">
      <c r="A290" s="39"/>
      <c r="B290" s="33">
        <v>4</v>
      </c>
      <c r="C290" s="34" t="s">
        <v>360</v>
      </c>
      <c r="D290" s="33" t="s">
        <v>830</v>
      </c>
      <c r="E290" s="33" t="s">
        <v>831</v>
      </c>
      <c r="F290" s="33" t="s">
        <v>29</v>
      </c>
      <c r="G290" s="34" t="s">
        <v>832</v>
      </c>
      <c r="H290" s="35">
        <v>34370</v>
      </c>
      <c r="I290" s="41">
        <v>4519</v>
      </c>
      <c r="J290" s="41">
        <v>89232</v>
      </c>
      <c r="K290" s="41">
        <v>-1987</v>
      </c>
      <c r="L290" s="41">
        <v>-28696</v>
      </c>
      <c r="M290" s="41">
        <v>-18155</v>
      </c>
      <c r="N290" s="41">
        <v>-10543</v>
      </c>
    </row>
    <row r="291" spans="1:14" s="38" customFormat="1" ht="13.2" x14ac:dyDescent="0.25">
      <c r="A291" s="39"/>
      <c r="B291" s="33">
        <v>4</v>
      </c>
      <c r="C291" s="34" t="s">
        <v>360</v>
      </c>
      <c r="D291" s="33" t="s">
        <v>833</v>
      </c>
      <c r="E291" s="33" t="s">
        <v>834</v>
      </c>
      <c r="F291" s="33" t="s">
        <v>29</v>
      </c>
      <c r="G291" s="34" t="s">
        <v>835</v>
      </c>
      <c r="H291" s="35">
        <v>205002</v>
      </c>
      <c r="I291" s="41">
        <v>37800</v>
      </c>
      <c r="J291" s="41">
        <v>209407</v>
      </c>
      <c r="K291" s="41">
        <v>24614</v>
      </c>
      <c r="L291" s="41">
        <v>-29908</v>
      </c>
      <c r="M291" s="41">
        <v>-17410</v>
      </c>
      <c r="N291" s="41">
        <v>-19501</v>
      </c>
    </row>
    <row r="292" spans="1:14" s="38" customFormat="1" ht="13.2" x14ac:dyDescent="0.25">
      <c r="A292" s="39"/>
      <c r="B292" s="33">
        <v>4</v>
      </c>
      <c r="C292" s="34" t="s">
        <v>360</v>
      </c>
      <c r="D292" s="33" t="s">
        <v>836</v>
      </c>
      <c r="E292" s="33" t="s">
        <v>837</v>
      </c>
      <c r="F292" s="33" t="s">
        <v>29</v>
      </c>
      <c r="G292" s="34" t="s">
        <v>838</v>
      </c>
      <c r="H292" s="35">
        <v>2695850</v>
      </c>
      <c r="I292" s="41">
        <v>422225</v>
      </c>
      <c r="J292" s="41">
        <v>1631004</v>
      </c>
      <c r="K292" s="41">
        <v>329345</v>
      </c>
      <c r="L292" s="41">
        <v>-30775</v>
      </c>
      <c r="M292" s="41">
        <v>256803</v>
      </c>
      <c r="N292" s="41">
        <v>87248</v>
      </c>
    </row>
    <row r="293" spans="1:14" s="38" customFormat="1" ht="13.2" x14ac:dyDescent="0.25">
      <c r="A293" s="39"/>
      <c r="B293" s="33">
        <v>4</v>
      </c>
      <c r="C293" s="34" t="s">
        <v>360</v>
      </c>
      <c r="D293" s="33" t="s">
        <v>839</v>
      </c>
      <c r="E293" s="33" t="s">
        <v>840</v>
      </c>
      <c r="F293" s="33" t="s">
        <v>29</v>
      </c>
      <c r="G293" s="34" t="s">
        <v>841</v>
      </c>
      <c r="H293" s="35">
        <v>-14382</v>
      </c>
      <c r="I293" s="41">
        <v>-4587</v>
      </c>
      <c r="J293" s="41">
        <v>17226</v>
      </c>
      <c r="K293" s="41">
        <v>-6260</v>
      </c>
      <c r="L293" s="41">
        <v>-12807</v>
      </c>
      <c r="M293" s="41">
        <v>-6214</v>
      </c>
      <c r="N293" s="41">
        <v>-1740</v>
      </c>
    </row>
    <row r="294" spans="1:14" s="38" customFormat="1" ht="13.2" x14ac:dyDescent="0.25">
      <c r="A294" s="39"/>
      <c r="B294" s="33">
        <v>4</v>
      </c>
      <c r="C294" s="34" t="s">
        <v>360</v>
      </c>
      <c r="D294" s="33" t="s">
        <v>842</v>
      </c>
      <c r="E294" s="33" t="s">
        <v>843</v>
      </c>
      <c r="F294" s="33" t="s">
        <v>29</v>
      </c>
      <c r="G294" s="34" t="s">
        <v>844</v>
      </c>
      <c r="H294" s="35">
        <v>758777</v>
      </c>
      <c r="I294" s="41">
        <v>128970</v>
      </c>
      <c r="J294" s="41">
        <v>527189</v>
      </c>
      <c r="K294" s="41">
        <v>98372</v>
      </c>
      <c r="L294" s="41">
        <v>-23645</v>
      </c>
      <c r="M294" s="41">
        <v>38070</v>
      </c>
      <c r="N294" s="41">
        <v>-10179</v>
      </c>
    </row>
    <row r="295" spans="1:14" s="38" customFormat="1" ht="13.2" x14ac:dyDescent="0.25">
      <c r="A295" s="39"/>
      <c r="B295" s="33">
        <v>4</v>
      </c>
      <c r="C295" s="34" t="s">
        <v>360</v>
      </c>
      <c r="D295" s="33" t="s">
        <v>845</v>
      </c>
      <c r="E295" s="33" t="s">
        <v>846</v>
      </c>
      <c r="F295" s="33" t="s">
        <v>29</v>
      </c>
      <c r="G295" s="34" t="s">
        <v>844</v>
      </c>
      <c r="H295" s="35">
        <v>279537</v>
      </c>
      <c r="I295" s="41">
        <v>51579</v>
      </c>
      <c r="J295" s="41">
        <v>142236</v>
      </c>
      <c r="K295" s="41">
        <v>44613</v>
      </c>
      <c r="L295" s="41">
        <v>15119</v>
      </c>
      <c r="M295" s="41">
        <v>15937</v>
      </c>
      <c r="N295" s="41">
        <v>10053</v>
      </c>
    </row>
    <row r="296" spans="1:14" s="38" customFormat="1" ht="13.2" x14ac:dyDescent="0.25">
      <c r="A296" s="39"/>
      <c r="B296" s="33">
        <v>4</v>
      </c>
      <c r="C296" s="34" t="s">
        <v>360</v>
      </c>
      <c r="D296" s="33" t="s">
        <v>847</v>
      </c>
      <c r="E296" s="33" t="s">
        <v>848</v>
      </c>
      <c r="F296" s="33" t="s">
        <v>29</v>
      </c>
      <c r="G296" s="34" t="s">
        <v>849</v>
      </c>
      <c r="H296" s="35">
        <v>-20873</v>
      </c>
      <c r="I296" s="41">
        <v>-7042</v>
      </c>
      <c r="J296" s="41">
        <v>61475</v>
      </c>
      <c r="K296" s="41">
        <v>-12308</v>
      </c>
      <c r="L296" s="41">
        <v>-33709</v>
      </c>
      <c r="M296" s="41">
        <v>-21250</v>
      </c>
      <c r="N296" s="41">
        <v>-8039</v>
      </c>
    </row>
    <row r="297" spans="1:14" s="38" customFormat="1" ht="13.2" x14ac:dyDescent="0.25">
      <c r="A297" s="39"/>
      <c r="B297" s="33">
        <v>4</v>
      </c>
      <c r="C297" s="34" t="s">
        <v>360</v>
      </c>
      <c r="D297" s="33" t="s">
        <v>850</v>
      </c>
      <c r="E297" s="33" t="s">
        <v>851</v>
      </c>
      <c r="F297" s="33" t="s">
        <v>29</v>
      </c>
      <c r="G297" s="34" t="s">
        <v>852</v>
      </c>
      <c r="H297" s="35">
        <v>53287</v>
      </c>
      <c r="I297" s="41">
        <v>8453</v>
      </c>
      <c r="J297" s="41">
        <v>30207</v>
      </c>
      <c r="K297" s="41">
        <v>6781</v>
      </c>
      <c r="L297" s="41">
        <v>-158</v>
      </c>
      <c r="M297" s="41">
        <v>2779</v>
      </c>
      <c r="N297" s="41">
        <v>5225</v>
      </c>
    </row>
    <row r="298" spans="1:14" s="38" customFormat="1" ht="13.2" x14ac:dyDescent="0.25">
      <c r="A298" s="39"/>
      <c r="B298" s="33">
        <v>4</v>
      </c>
      <c r="C298" s="34" t="s">
        <v>360</v>
      </c>
      <c r="D298" s="33" t="s">
        <v>853</v>
      </c>
      <c r="E298" s="33" t="s">
        <v>854</v>
      </c>
      <c r="F298" s="33" t="s">
        <v>29</v>
      </c>
      <c r="G298" s="34" t="s">
        <v>855</v>
      </c>
      <c r="H298" s="35">
        <v>92183</v>
      </c>
      <c r="I298" s="41">
        <v>16130</v>
      </c>
      <c r="J298" s="41">
        <v>37804</v>
      </c>
      <c r="K298" s="41">
        <v>14467</v>
      </c>
      <c r="L298" s="41">
        <v>7356</v>
      </c>
      <c r="M298" s="41">
        <v>8096</v>
      </c>
      <c r="N298" s="41">
        <v>8330</v>
      </c>
    </row>
    <row r="299" spans="1:14" s="38" customFormat="1" ht="13.2" x14ac:dyDescent="0.25">
      <c r="A299" s="39"/>
      <c r="B299" s="33">
        <v>4</v>
      </c>
      <c r="C299" s="34" t="s">
        <v>360</v>
      </c>
      <c r="D299" s="33" t="s">
        <v>856</v>
      </c>
      <c r="E299" s="33" t="s">
        <v>857</v>
      </c>
      <c r="F299" s="33" t="s">
        <v>29</v>
      </c>
      <c r="G299" s="34" t="s">
        <v>858</v>
      </c>
      <c r="H299" s="35">
        <v>22903</v>
      </c>
      <c r="I299" s="41">
        <v>5759</v>
      </c>
      <c r="J299" s="41">
        <v>73074</v>
      </c>
      <c r="K299" s="41">
        <v>585</v>
      </c>
      <c r="L299" s="41">
        <v>-21374</v>
      </c>
      <c r="M299" s="41">
        <v>-20522</v>
      </c>
      <c r="N299" s="41">
        <v>-14619</v>
      </c>
    </row>
    <row r="300" spans="1:14" s="38" customFormat="1" ht="13.2" x14ac:dyDescent="0.25">
      <c r="A300" s="39"/>
      <c r="B300" s="33">
        <v>4</v>
      </c>
      <c r="C300" s="34" t="s">
        <v>360</v>
      </c>
      <c r="D300" s="33" t="s">
        <v>859</v>
      </c>
      <c r="E300" s="33" t="s">
        <v>860</v>
      </c>
      <c r="F300" s="33" t="s">
        <v>29</v>
      </c>
      <c r="G300" s="34" t="s">
        <v>861</v>
      </c>
      <c r="H300" s="35">
        <v>136320</v>
      </c>
      <c r="I300" s="41">
        <v>27064</v>
      </c>
      <c r="J300" s="41">
        <v>133497</v>
      </c>
      <c r="K300" s="41">
        <v>18885</v>
      </c>
      <c r="L300" s="41">
        <v>-16178</v>
      </c>
      <c r="M300" s="41">
        <v>-17187</v>
      </c>
      <c r="N300" s="41">
        <v>-9761</v>
      </c>
    </row>
    <row r="301" spans="1:14" s="38" customFormat="1" ht="13.2" x14ac:dyDescent="0.25">
      <c r="A301" s="39"/>
      <c r="B301" s="33">
        <v>4</v>
      </c>
      <c r="C301" s="34" t="s">
        <v>360</v>
      </c>
      <c r="D301" s="33" t="s">
        <v>862</v>
      </c>
      <c r="E301" s="33" t="s">
        <v>863</v>
      </c>
      <c r="F301" s="33" t="s">
        <v>29</v>
      </c>
      <c r="G301" s="34" t="s">
        <v>864</v>
      </c>
      <c r="H301" s="35">
        <v>28793</v>
      </c>
      <c r="I301" s="41">
        <v>4213</v>
      </c>
      <c r="J301" s="41">
        <v>31214</v>
      </c>
      <c r="K301" s="41">
        <v>2140</v>
      </c>
      <c r="L301" s="41">
        <v>-5980</v>
      </c>
      <c r="M301" s="41">
        <v>-275</v>
      </c>
      <c r="N301" s="41">
        <v>-2519</v>
      </c>
    </row>
    <row r="302" spans="1:14" s="38" customFormat="1" ht="13.2" x14ac:dyDescent="0.25">
      <c r="A302" s="39"/>
      <c r="B302" s="33">
        <v>4</v>
      </c>
      <c r="C302" s="34" t="s">
        <v>360</v>
      </c>
      <c r="D302" s="33" t="s">
        <v>865</v>
      </c>
      <c r="E302" s="33" t="s">
        <v>866</v>
      </c>
      <c r="F302" s="33" t="s">
        <v>29</v>
      </c>
      <c r="G302" s="34" t="s">
        <v>867</v>
      </c>
      <c r="H302" s="35">
        <v>-36117</v>
      </c>
      <c r="I302" s="41">
        <v>-16971</v>
      </c>
      <c r="J302" s="41">
        <v>57303</v>
      </c>
      <c r="K302" s="41">
        <v>-22678</v>
      </c>
      <c r="L302" s="41">
        <v>-42659</v>
      </c>
      <c r="M302" s="41">
        <v>-4121</v>
      </c>
      <c r="N302" s="41">
        <v>-6991</v>
      </c>
    </row>
    <row r="303" spans="1:14" s="38" customFormat="1" ht="13.2" x14ac:dyDescent="0.25">
      <c r="A303" s="39"/>
      <c r="B303" s="33">
        <v>4</v>
      </c>
      <c r="C303" s="34" t="s">
        <v>360</v>
      </c>
      <c r="D303" s="33" t="s">
        <v>868</v>
      </c>
      <c r="E303" s="33" t="s">
        <v>869</v>
      </c>
      <c r="F303" s="33" t="s">
        <v>29</v>
      </c>
      <c r="G303" s="34" t="s">
        <v>870</v>
      </c>
      <c r="H303" s="35">
        <v>831003</v>
      </c>
      <c r="I303" s="41">
        <v>151531</v>
      </c>
      <c r="J303" s="41">
        <v>384600</v>
      </c>
      <c r="K303" s="41">
        <v>133620</v>
      </c>
      <c r="L303" s="41">
        <v>59107</v>
      </c>
      <c r="M303" s="41">
        <v>68485</v>
      </c>
      <c r="N303" s="41">
        <v>33660</v>
      </c>
    </row>
    <row r="304" spans="1:14" s="38" customFormat="1" ht="13.2" x14ac:dyDescent="0.25">
      <c r="A304" s="39"/>
      <c r="B304" s="33">
        <v>4</v>
      </c>
      <c r="C304" s="34" t="s">
        <v>360</v>
      </c>
      <c r="D304" s="33" t="s">
        <v>871</v>
      </c>
      <c r="E304" s="33" t="s">
        <v>872</v>
      </c>
      <c r="F304" s="33" t="s">
        <v>29</v>
      </c>
      <c r="G304" s="34" t="s">
        <v>873</v>
      </c>
      <c r="H304" s="35">
        <v>202082</v>
      </c>
      <c r="I304" s="41">
        <v>32575</v>
      </c>
      <c r="J304" s="41">
        <v>77306</v>
      </c>
      <c r="K304" s="41">
        <v>29137</v>
      </c>
      <c r="L304" s="41">
        <v>15582</v>
      </c>
      <c r="M304" s="41">
        <v>26276</v>
      </c>
      <c r="N304" s="41">
        <v>21206</v>
      </c>
    </row>
    <row r="305" spans="1:14" s="38" customFormat="1" ht="13.2" x14ac:dyDescent="0.25">
      <c r="A305" s="39"/>
      <c r="B305" s="33">
        <v>4</v>
      </c>
      <c r="C305" s="34" t="s">
        <v>360</v>
      </c>
      <c r="D305" s="33" t="s">
        <v>874</v>
      </c>
      <c r="E305" s="33" t="s">
        <v>875</v>
      </c>
      <c r="F305" s="33" t="s">
        <v>29</v>
      </c>
      <c r="G305" s="34" t="s">
        <v>876</v>
      </c>
      <c r="H305" s="35">
        <v>209661</v>
      </c>
      <c r="I305" s="41">
        <v>40512</v>
      </c>
      <c r="J305" s="41">
        <v>118070</v>
      </c>
      <c r="K305" s="41">
        <v>34555</v>
      </c>
      <c r="L305" s="41">
        <v>9384</v>
      </c>
      <c r="M305" s="41">
        <v>8368</v>
      </c>
      <c r="N305" s="41">
        <v>-1228</v>
      </c>
    </row>
    <row r="306" spans="1:14" s="38" customFormat="1" ht="13.2" x14ac:dyDescent="0.25">
      <c r="A306" s="39"/>
      <c r="B306" s="33">
        <v>4</v>
      </c>
      <c r="C306" s="34" t="s">
        <v>360</v>
      </c>
      <c r="D306" s="33" t="s">
        <v>877</v>
      </c>
      <c r="E306" s="33" t="s">
        <v>878</v>
      </c>
      <c r="F306" s="33" t="s">
        <v>29</v>
      </c>
      <c r="G306" s="34" t="s">
        <v>879</v>
      </c>
      <c r="H306" s="35">
        <v>108329</v>
      </c>
      <c r="I306" s="41">
        <v>20979</v>
      </c>
      <c r="J306" s="41">
        <v>56627</v>
      </c>
      <c r="K306" s="41">
        <v>18239</v>
      </c>
      <c r="L306" s="41">
        <v>6549</v>
      </c>
      <c r="M306" s="41">
        <v>5154</v>
      </c>
      <c r="N306" s="41">
        <v>781</v>
      </c>
    </row>
    <row r="307" spans="1:14" s="38" customFormat="1" ht="13.2" x14ac:dyDescent="0.25">
      <c r="A307" s="39"/>
      <c r="B307" s="33">
        <v>4</v>
      </c>
      <c r="C307" s="34" t="s">
        <v>360</v>
      </c>
      <c r="D307" s="33" t="s">
        <v>880</v>
      </c>
      <c r="E307" s="33" t="s">
        <v>881</v>
      </c>
      <c r="F307" s="33" t="s">
        <v>29</v>
      </c>
      <c r="G307" s="34" t="s">
        <v>882</v>
      </c>
      <c r="H307" s="35">
        <v>296811</v>
      </c>
      <c r="I307" s="41">
        <v>59593</v>
      </c>
      <c r="J307" s="41">
        <v>149828</v>
      </c>
      <c r="K307" s="41">
        <v>52658</v>
      </c>
      <c r="L307" s="41">
        <v>21934</v>
      </c>
      <c r="M307" s="41">
        <v>9407</v>
      </c>
      <c r="N307" s="41">
        <v>3391</v>
      </c>
    </row>
    <row r="308" spans="1:14" s="38" customFormat="1" ht="13.2" x14ac:dyDescent="0.25">
      <c r="A308" s="39"/>
      <c r="B308" s="33">
        <v>4</v>
      </c>
      <c r="C308" s="34" t="s">
        <v>360</v>
      </c>
      <c r="D308" s="33" t="s">
        <v>883</v>
      </c>
      <c r="E308" s="33" t="s">
        <v>884</v>
      </c>
      <c r="F308" s="33" t="s">
        <v>29</v>
      </c>
      <c r="G308" s="34" t="s">
        <v>885</v>
      </c>
      <c r="H308" s="35">
        <v>367805</v>
      </c>
      <c r="I308" s="41">
        <v>61060</v>
      </c>
      <c r="J308" s="41">
        <v>178468</v>
      </c>
      <c r="K308" s="41">
        <v>52041</v>
      </c>
      <c r="L308" s="41">
        <v>14423</v>
      </c>
      <c r="M308" s="41">
        <v>27344</v>
      </c>
      <c r="N308" s="41">
        <v>34469</v>
      </c>
    </row>
    <row r="309" spans="1:14" s="38" customFormat="1" ht="13.2" x14ac:dyDescent="0.25">
      <c r="A309" s="39"/>
      <c r="B309" s="33">
        <v>4</v>
      </c>
      <c r="C309" s="34" t="s">
        <v>360</v>
      </c>
      <c r="D309" s="33" t="s">
        <v>886</v>
      </c>
      <c r="E309" s="33" t="s">
        <v>887</v>
      </c>
      <c r="F309" s="33" t="s">
        <v>29</v>
      </c>
      <c r="G309" s="34" t="s">
        <v>888</v>
      </c>
      <c r="H309" s="35">
        <v>119904</v>
      </c>
      <c r="I309" s="41">
        <v>23672</v>
      </c>
      <c r="J309" s="41">
        <v>74827</v>
      </c>
      <c r="K309" s="41">
        <v>19740</v>
      </c>
      <c r="L309" s="41">
        <v>2604</v>
      </c>
      <c r="M309" s="41">
        <v>-873</v>
      </c>
      <c r="N309" s="41">
        <v>-66</v>
      </c>
    </row>
    <row r="310" spans="1:14" s="38" customFormat="1" ht="13.2" x14ac:dyDescent="0.25">
      <c r="A310" s="39"/>
      <c r="B310" s="33">
        <v>4</v>
      </c>
      <c r="C310" s="34" t="s">
        <v>360</v>
      </c>
      <c r="D310" s="33" t="s">
        <v>889</v>
      </c>
      <c r="E310" s="33" t="s">
        <v>890</v>
      </c>
      <c r="F310" s="33" t="s">
        <v>29</v>
      </c>
      <c r="G310" s="34" t="s">
        <v>891</v>
      </c>
      <c r="H310" s="35">
        <v>-11981</v>
      </c>
      <c r="I310" s="41">
        <v>-5631</v>
      </c>
      <c r="J310" s="41">
        <v>69454</v>
      </c>
      <c r="K310" s="41">
        <v>-11399</v>
      </c>
      <c r="L310" s="41">
        <v>-34729</v>
      </c>
      <c r="M310" s="41">
        <v>-20696</v>
      </c>
      <c r="N310" s="41">
        <v>-8980</v>
      </c>
    </row>
    <row r="311" spans="1:14" s="38" customFormat="1" ht="13.2" x14ac:dyDescent="0.25">
      <c r="A311" s="39"/>
      <c r="B311" s="33">
        <v>4</v>
      </c>
      <c r="C311" s="34" t="s">
        <v>360</v>
      </c>
      <c r="D311" s="33" t="s">
        <v>892</v>
      </c>
      <c r="E311" s="33" t="s">
        <v>893</v>
      </c>
      <c r="F311" s="33" t="s">
        <v>29</v>
      </c>
      <c r="G311" s="34" t="s">
        <v>894</v>
      </c>
      <c r="H311" s="35">
        <v>53183</v>
      </c>
      <c r="I311" s="41">
        <v>12691</v>
      </c>
      <c r="J311" s="41">
        <v>52616</v>
      </c>
      <c r="K311" s="41">
        <v>9625</v>
      </c>
      <c r="L311" s="41">
        <v>-4186</v>
      </c>
      <c r="M311" s="41">
        <v>-10692</v>
      </c>
      <c r="N311" s="41">
        <v>-6871</v>
      </c>
    </row>
    <row r="312" spans="1:14" s="38" customFormat="1" ht="13.2" x14ac:dyDescent="0.25">
      <c r="A312" s="39"/>
      <c r="B312" s="33">
        <v>4</v>
      </c>
      <c r="C312" s="34" t="s">
        <v>360</v>
      </c>
      <c r="D312" s="33" t="s">
        <v>895</v>
      </c>
      <c r="E312" s="33" t="s">
        <v>896</v>
      </c>
      <c r="F312" s="33" t="s">
        <v>29</v>
      </c>
      <c r="G312" s="34" t="s">
        <v>897</v>
      </c>
      <c r="H312" s="35">
        <v>10074717</v>
      </c>
      <c r="I312" s="41">
        <v>1716698</v>
      </c>
      <c r="J312" s="41">
        <v>6123254</v>
      </c>
      <c r="K312" s="41">
        <v>1378116</v>
      </c>
      <c r="L312" s="41">
        <v>10851</v>
      </c>
      <c r="M312" s="41">
        <v>614115</v>
      </c>
      <c r="N312" s="41">
        <v>231683</v>
      </c>
    </row>
    <row r="313" spans="1:14" s="38" customFormat="1" ht="13.2" x14ac:dyDescent="0.25">
      <c r="A313" s="39"/>
      <c r="B313" s="33">
        <v>4</v>
      </c>
      <c r="C313" s="34" t="s">
        <v>360</v>
      </c>
      <c r="D313" s="33" t="s">
        <v>898</v>
      </c>
      <c r="E313" s="33" t="s">
        <v>899</v>
      </c>
      <c r="F313" s="33" t="s">
        <v>29</v>
      </c>
      <c r="G313" s="34" t="s">
        <v>900</v>
      </c>
      <c r="H313" s="35">
        <v>1154472</v>
      </c>
      <c r="I313" s="41">
        <v>201734</v>
      </c>
      <c r="J313" s="41">
        <v>1014266</v>
      </c>
      <c r="K313" s="41">
        <v>139300</v>
      </c>
      <c r="L313" s="41">
        <v>-114377</v>
      </c>
      <c r="M313" s="41">
        <v>-20924</v>
      </c>
      <c r="N313" s="41">
        <v>-65527</v>
      </c>
    </row>
    <row r="314" spans="1:14" s="38" customFormat="1" ht="13.2" x14ac:dyDescent="0.25">
      <c r="A314" s="39"/>
      <c r="B314" s="33">
        <v>4</v>
      </c>
      <c r="C314" s="34" t="s">
        <v>360</v>
      </c>
      <c r="D314" s="33" t="s">
        <v>901</v>
      </c>
      <c r="E314" s="33" t="s">
        <v>902</v>
      </c>
      <c r="F314" s="33" t="s">
        <v>29</v>
      </c>
      <c r="G314" s="34" t="s">
        <v>903</v>
      </c>
      <c r="H314" s="35">
        <v>1883198</v>
      </c>
      <c r="I314" s="41">
        <v>326071</v>
      </c>
      <c r="J314" s="41">
        <v>831337</v>
      </c>
      <c r="K314" s="41">
        <v>287243</v>
      </c>
      <c r="L314" s="41">
        <v>137663</v>
      </c>
      <c r="M314" s="41">
        <v>238535</v>
      </c>
      <c r="N314" s="41">
        <v>62349</v>
      </c>
    </row>
    <row r="315" spans="1:14" s="38" customFormat="1" ht="13.2" x14ac:dyDescent="0.25">
      <c r="A315" s="39"/>
      <c r="B315" s="33">
        <v>4</v>
      </c>
      <c r="C315" s="34" t="s">
        <v>360</v>
      </c>
      <c r="D315" s="33" t="s">
        <v>904</v>
      </c>
      <c r="E315" s="33" t="s">
        <v>905</v>
      </c>
      <c r="F315" s="33" t="s">
        <v>29</v>
      </c>
      <c r="G315" s="34" t="s">
        <v>906</v>
      </c>
      <c r="H315" s="35">
        <v>4600</v>
      </c>
      <c r="I315" s="41">
        <v>4415</v>
      </c>
      <c r="J315" s="41">
        <v>96338</v>
      </c>
      <c r="K315" s="41">
        <v>-2647</v>
      </c>
      <c r="L315" s="41">
        <v>-34311</v>
      </c>
      <c r="M315" s="41">
        <v>-42884</v>
      </c>
      <c r="N315" s="41">
        <v>-16311</v>
      </c>
    </row>
    <row r="316" spans="1:14" s="38" customFormat="1" ht="13.2" x14ac:dyDescent="0.25">
      <c r="A316" s="39"/>
      <c r="B316" s="33">
        <v>4</v>
      </c>
      <c r="C316" s="34" t="s">
        <v>360</v>
      </c>
      <c r="D316" s="33" t="s">
        <v>907</v>
      </c>
      <c r="E316" s="33" t="s">
        <v>908</v>
      </c>
      <c r="F316" s="33" t="s">
        <v>29</v>
      </c>
      <c r="G316" s="34" t="s">
        <v>909</v>
      </c>
      <c r="H316" s="35">
        <v>-355552</v>
      </c>
      <c r="I316" s="41">
        <v>-202268</v>
      </c>
      <c r="J316" s="41">
        <v>1171052</v>
      </c>
      <c r="K316" s="41">
        <v>-307781</v>
      </c>
      <c r="L316" s="41">
        <v>-705425</v>
      </c>
      <c r="M316" s="41">
        <v>-206512</v>
      </c>
      <c r="N316" s="41">
        <v>-104618</v>
      </c>
    </row>
    <row r="317" spans="1:14" s="38" customFormat="1" ht="13.2" x14ac:dyDescent="0.25">
      <c r="A317" s="39"/>
      <c r="B317" s="33">
        <v>4</v>
      </c>
      <c r="C317" s="34" t="s">
        <v>360</v>
      </c>
      <c r="D317" s="33" t="s">
        <v>910</v>
      </c>
      <c r="E317" s="33" t="s">
        <v>911</v>
      </c>
      <c r="F317" s="33" t="s">
        <v>29</v>
      </c>
      <c r="G317" s="34" t="s">
        <v>912</v>
      </c>
      <c r="H317" s="35">
        <v>403618</v>
      </c>
      <c r="I317" s="41">
        <v>78657</v>
      </c>
      <c r="J317" s="41">
        <v>211677</v>
      </c>
      <c r="K317" s="41">
        <v>68439</v>
      </c>
      <c r="L317" s="41">
        <v>24887</v>
      </c>
      <c r="M317" s="41">
        <v>19280</v>
      </c>
      <c r="N317" s="41">
        <v>678</v>
      </c>
    </row>
    <row r="318" spans="1:14" s="38" customFormat="1" ht="13.2" x14ac:dyDescent="0.25">
      <c r="A318" s="39"/>
      <c r="B318" s="33">
        <v>4</v>
      </c>
      <c r="C318" s="34" t="s">
        <v>360</v>
      </c>
      <c r="D318" s="33" t="s">
        <v>913</v>
      </c>
      <c r="E318" s="33" t="s">
        <v>914</v>
      </c>
      <c r="F318" s="33" t="s">
        <v>29</v>
      </c>
      <c r="G318" s="34" t="s">
        <v>915</v>
      </c>
      <c r="H318" s="35">
        <v>191368</v>
      </c>
      <c r="I318" s="41">
        <v>17910</v>
      </c>
      <c r="J318" s="41">
        <v>125846</v>
      </c>
      <c r="K318" s="41">
        <v>9617</v>
      </c>
      <c r="L318" s="41">
        <v>-21000</v>
      </c>
      <c r="M318" s="41">
        <v>27133</v>
      </c>
      <c r="N318" s="41">
        <v>31862</v>
      </c>
    </row>
    <row r="319" spans="1:14" s="38" customFormat="1" ht="13.2" x14ac:dyDescent="0.25">
      <c r="A319" s="39"/>
      <c r="B319" s="33">
        <v>4</v>
      </c>
      <c r="C319" s="34" t="s">
        <v>360</v>
      </c>
      <c r="D319" s="33" t="s">
        <v>916</v>
      </c>
      <c r="E319" s="33" t="s">
        <v>917</v>
      </c>
      <c r="F319" s="33" t="s">
        <v>29</v>
      </c>
      <c r="G319" s="34" t="s">
        <v>918</v>
      </c>
      <c r="H319" s="35">
        <v>345801</v>
      </c>
      <c r="I319" s="41">
        <v>52945</v>
      </c>
      <c r="J319" s="41">
        <v>255875</v>
      </c>
      <c r="K319" s="41">
        <v>37352</v>
      </c>
      <c r="L319" s="41">
        <v>-24869</v>
      </c>
      <c r="M319" s="41">
        <v>13938</v>
      </c>
      <c r="N319" s="41">
        <v>10560</v>
      </c>
    </row>
    <row r="320" spans="1:14" s="38" customFormat="1" ht="13.2" x14ac:dyDescent="0.25">
      <c r="A320" s="39"/>
      <c r="B320" s="33">
        <v>4</v>
      </c>
      <c r="C320" s="34" t="s">
        <v>360</v>
      </c>
      <c r="D320" s="33" t="s">
        <v>919</v>
      </c>
      <c r="E320" s="33" t="s">
        <v>920</v>
      </c>
      <c r="F320" s="33" t="s">
        <v>29</v>
      </c>
      <c r="G320" s="34" t="s">
        <v>921</v>
      </c>
      <c r="H320" s="35">
        <v>44154</v>
      </c>
      <c r="I320" s="41">
        <v>-5276</v>
      </c>
      <c r="J320" s="41">
        <v>118113</v>
      </c>
      <c r="K320" s="41">
        <v>-14754</v>
      </c>
      <c r="L320" s="41">
        <v>-50474</v>
      </c>
      <c r="M320" s="41">
        <v>-5177</v>
      </c>
      <c r="N320" s="41">
        <v>1722</v>
      </c>
    </row>
    <row r="321" spans="1:14" s="38" customFormat="1" ht="13.2" x14ac:dyDescent="0.25">
      <c r="A321" s="39"/>
      <c r="B321" s="33">
        <v>4</v>
      </c>
      <c r="C321" s="34" t="s">
        <v>360</v>
      </c>
      <c r="D321" s="33" t="s">
        <v>922</v>
      </c>
      <c r="E321" s="33" t="s">
        <v>923</v>
      </c>
      <c r="F321" s="33" t="s">
        <v>29</v>
      </c>
      <c r="G321" s="34" t="s">
        <v>924</v>
      </c>
      <c r="H321" s="35">
        <v>1193198</v>
      </c>
      <c r="I321" s="41">
        <v>127082</v>
      </c>
      <c r="J321" s="41">
        <v>1502862</v>
      </c>
      <c r="K321" s="41">
        <v>21374</v>
      </c>
      <c r="L321" s="41">
        <v>-385467</v>
      </c>
      <c r="M321" s="41">
        <v>-7227</v>
      </c>
      <c r="N321" s="41">
        <v>-65426</v>
      </c>
    </row>
    <row r="322" spans="1:14" s="38" customFormat="1" ht="13.2" x14ac:dyDescent="0.25">
      <c r="A322" s="39"/>
      <c r="B322" s="33">
        <v>4</v>
      </c>
      <c r="C322" s="34" t="s">
        <v>360</v>
      </c>
      <c r="D322" s="33" t="s">
        <v>925</v>
      </c>
      <c r="E322" s="33" t="s">
        <v>926</v>
      </c>
      <c r="F322" s="33" t="s">
        <v>29</v>
      </c>
      <c r="G322" s="34" t="s">
        <v>927</v>
      </c>
      <c r="H322" s="35">
        <v>108487</v>
      </c>
      <c r="I322" s="41">
        <v>25347</v>
      </c>
      <c r="J322" s="41">
        <v>67417</v>
      </c>
      <c r="K322" s="41">
        <v>22115</v>
      </c>
      <c r="L322" s="41">
        <v>7678</v>
      </c>
      <c r="M322" s="41">
        <v>-2432</v>
      </c>
      <c r="N322" s="41">
        <v>-11638</v>
      </c>
    </row>
    <row r="323" spans="1:14" s="38" customFormat="1" ht="13.2" x14ac:dyDescent="0.25">
      <c r="A323" s="39"/>
      <c r="B323" s="33">
        <v>4</v>
      </c>
      <c r="C323" s="34" t="s">
        <v>360</v>
      </c>
      <c r="D323" s="33" t="s">
        <v>928</v>
      </c>
      <c r="E323" s="33" t="s">
        <v>929</v>
      </c>
      <c r="F323" s="33" t="s">
        <v>29</v>
      </c>
      <c r="G323" s="34" t="s">
        <v>930</v>
      </c>
      <c r="H323" s="35">
        <v>24848</v>
      </c>
      <c r="I323" s="41">
        <v>4230</v>
      </c>
      <c r="J323" s="41">
        <v>42209</v>
      </c>
      <c r="K323" s="41">
        <v>1311</v>
      </c>
      <c r="L323" s="41">
        <v>-11538</v>
      </c>
      <c r="M323" s="41">
        <v>-11821</v>
      </c>
      <c r="N323" s="41">
        <v>457</v>
      </c>
    </row>
    <row r="324" spans="1:14" s="38" customFormat="1" ht="13.2" x14ac:dyDescent="0.25">
      <c r="A324" s="39"/>
      <c r="B324" s="33">
        <v>4</v>
      </c>
      <c r="C324" s="34" t="s">
        <v>360</v>
      </c>
      <c r="D324" s="33" t="s">
        <v>931</v>
      </c>
      <c r="E324" s="33" t="s">
        <v>932</v>
      </c>
      <c r="F324" s="33" t="s">
        <v>29</v>
      </c>
      <c r="G324" s="34" t="s">
        <v>933</v>
      </c>
      <c r="H324" s="35">
        <v>150925</v>
      </c>
      <c r="I324" s="41">
        <v>26115</v>
      </c>
      <c r="J324" s="41">
        <v>149299</v>
      </c>
      <c r="K324" s="41">
        <v>16649</v>
      </c>
      <c r="L324" s="41">
        <v>-21847</v>
      </c>
      <c r="M324" s="41">
        <v>-7496</v>
      </c>
      <c r="N324" s="41">
        <v>-11795</v>
      </c>
    </row>
    <row r="325" spans="1:14" s="38" customFormat="1" ht="13.2" x14ac:dyDescent="0.25">
      <c r="A325" s="39"/>
      <c r="B325" s="33">
        <v>4</v>
      </c>
      <c r="C325" s="34" t="s">
        <v>360</v>
      </c>
      <c r="D325" s="33" t="s">
        <v>934</v>
      </c>
      <c r="E325" s="33" t="s">
        <v>935</v>
      </c>
      <c r="F325" s="33" t="s">
        <v>29</v>
      </c>
      <c r="G325" s="34" t="s">
        <v>936</v>
      </c>
      <c r="H325" s="35">
        <v>932509</v>
      </c>
      <c r="I325" s="41">
        <v>170620</v>
      </c>
      <c r="J325" s="41">
        <v>524477</v>
      </c>
      <c r="K325" s="41">
        <v>143430</v>
      </c>
      <c r="L325" s="41">
        <v>32435</v>
      </c>
      <c r="M325" s="41">
        <v>59971</v>
      </c>
      <c r="N325" s="41">
        <v>1576</v>
      </c>
    </row>
    <row r="326" spans="1:14" s="38" customFormat="1" ht="13.2" x14ac:dyDescent="0.25">
      <c r="A326" s="39"/>
      <c r="B326" s="33">
        <v>4</v>
      </c>
      <c r="C326" s="34" t="s">
        <v>360</v>
      </c>
      <c r="D326" s="33" t="s">
        <v>937</v>
      </c>
      <c r="E326" s="33" t="s">
        <v>938</v>
      </c>
      <c r="F326" s="33" t="s">
        <v>29</v>
      </c>
      <c r="G326" s="34" t="s">
        <v>939</v>
      </c>
      <c r="H326" s="35">
        <v>185612</v>
      </c>
      <c r="I326" s="41">
        <v>29665</v>
      </c>
      <c r="J326" s="41">
        <v>198135</v>
      </c>
      <c r="K326" s="41">
        <v>16720</v>
      </c>
      <c r="L326" s="41">
        <v>-35266</v>
      </c>
      <c r="M326" s="41">
        <v>-9156</v>
      </c>
      <c r="N326" s="41">
        <v>-14486</v>
      </c>
    </row>
    <row r="327" spans="1:14" s="38" customFormat="1" ht="13.2" x14ac:dyDescent="0.25">
      <c r="A327" s="39"/>
      <c r="B327" s="33">
        <v>4</v>
      </c>
      <c r="C327" s="34" t="s">
        <v>360</v>
      </c>
      <c r="D327" s="33" t="s">
        <v>940</v>
      </c>
      <c r="E327" s="33" t="s">
        <v>941</v>
      </c>
      <c r="F327" s="33" t="s">
        <v>29</v>
      </c>
      <c r="G327" s="34" t="s">
        <v>942</v>
      </c>
      <c r="H327" s="35">
        <v>6406235</v>
      </c>
      <c r="I327" s="41">
        <v>1340885</v>
      </c>
      <c r="J327" s="41">
        <v>3028676</v>
      </c>
      <c r="K327" s="41">
        <v>1211192</v>
      </c>
      <c r="L327" s="41">
        <v>623459</v>
      </c>
      <c r="M327" s="41">
        <v>221856</v>
      </c>
      <c r="N327" s="41">
        <v>-19833</v>
      </c>
    </row>
    <row r="328" spans="1:14" s="38" customFormat="1" ht="13.2" x14ac:dyDescent="0.25">
      <c r="A328" s="39"/>
      <c r="B328" s="33">
        <v>4</v>
      </c>
      <c r="C328" s="34" t="s">
        <v>360</v>
      </c>
      <c r="D328" s="33" t="s">
        <v>943</v>
      </c>
      <c r="E328" s="33" t="s">
        <v>944</v>
      </c>
      <c r="F328" s="33" t="s">
        <v>29</v>
      </c>
      <c r="G328" s="34" t="s">
        <v>945</v>
      </c>
      <c r="H328" s="35">
        <v>420458</v>
      </c>
      <c r="I328" s="41">
        <v>85972</v>
      </c>
      <c r="J328" s="41">
        <v>219930</v>
      </c>
      <c r="K328" s="41">
        <v>75677</v>
      </c>
      <c r="L328" s="41">
        <v>33968</v>
      </c>
      <c r="M328" s="41">
        <v>32976</v>
      </c>
      <c r="N328" s="41">
        <v>-28065</v>
      </c>
    </row>
    <row r="329" spans="1:14" s="38" customFormat="1" ht="13.2" x14ac:dyDescent="0.25">
      <c r="A329" s="39"/>
      <c r="B329" s="33">
        <v>4</v>
      </c>
      <c r="C329" s="34" t="s">
        <v>360</v>
      </c>
      <c r="D329" s="33" t="s">
        <v>946</v>
      </c>
      <c r="E329" s="33" t="s">
        <v>947</v>
      </c>
      <c r="F329" s="33" t="s">
        <v>29</v>
      </c>
      <c r="G329" s="34" t="s">
        <v>948</v>
      </c>
      <c r="H329" s="35">
        <v>408579</v>
      </c>
      <c r="I329" s="41">
        <v>79510</v>
      </c>
      <c r="J329" s="41">
        <v>222764</v>
      </c>
      <c r="K329" s="41">
        <v>68504</v>
      </c>
      <c r="L329" s="41">
        <v>21457</v>
      </c>
      <c r="M329" s="41">
        <v>15589</v>
      </c>
      <c r="N329" s="41">
        <v>755</v>
      </c>
    </row>
    <row r="330" spans="1:14" s="38" customFormat="1" ht="13.2" x14ac:dyDescent="0.25">
      <c r="A330" s="39"/>
      <c r="B330" s="33">
        <v>4</v>
      </c>
      <c r="C330" s="34" t="s">
        <v>360</v>
      </c>
      <c r="D330" s="33" t="s">
        <v>949</v>
      </c>
      <c r="E330" s="33" t="s">
        <v>950</v>
      </c>
      <c r="F330" s="33" t="s">
        <v>29</v>
      </c>
      <c r="G330" s="34" t="s">
        <v>951</v>
      </c>
      <c r="H330" s="35">
        <v>163920</v>
      </c>
      <c r="I330" s="41">
        <v>5671</v>
      </c>
      <c r="J330" s="41">
        <v>228702</v>
      </c>
      <c r="K330" s="41">
        <v>-11467</v>
      </c>
      <c r="L330" s="41">
        <v>-75358</v>
      </c>
      <c r="M330" s="41">
        <v>9089</v>
      </c>
      <c r="N330" s="41">
        <v>7283</v>
      </c>
    </row>
    <row r="331" spans="1:14" s="38" customFormat="1" ht="13.2" x14ac:dyDescent="0.25">
      <c r="A331" s="39"/>
      <c r="B331" s="33">
        <v>4</v>
      </c>
      <c r="C331" s="34" t="s">
        <v>360</v>
      </c>
      <c r="D331" s="33" t="s">
        <v>952</v>
      </c>
      <c r="E331" s="33" t="s">
        <v>953</v>
      </c>
      <c r="F331" s="33" t="s">
        <v>29</v>
      </c>
      <c r="G331" s="34" t="s">
        <v>954</v>
      </c>
      <c r="H331" s="35">
        <v>1339107</v>
      </c>
      <c r="I331" s="41">
        <v>232700</v>
      </c>
      <c r="J331" s="41">
        <v>482125</v>
      </c>
      <c r="K331" s="41">
        <v>213536</v>
      </c>
      <c r="L331" s="41">
        <v>140212</v>
      </c>
      <c r="M331" s="41">
        <v>191893</v>
      </c>
      <c r="N331" s="41">
        <v>78641</v>
      </c>
    </row>
    <row r="332" spans="1:14" s="38" customFormat="1" ht="13.2" x14ac:dyDescent="0.25">
      <c r="A332" s="39"/>
      <c r="B332" s="33">
        <v>4</v>
      </c>
      <c r="C332" s="34" t="s">
        <v>360</v>
      </c>
      <c r="D332" s="33" t="s">
        <v>955</v>
      </c>
      <c r="E332" s="33" t="s">
        <v>956</v>
      </c>
      <c r="F332" s="33" t="s">
        <v>29</v>
      </c>
      <c r="G332" s="34" t="s">
        <v>957</v>
      </c>
      <c r="H332" s="35">
        <v>-31345</v>
      </c>
      <c r="I332" s="41">
        <v>-11813</v>
      </c>
      <c r="J332" s="41">
        <v>76552</v>
      </c>
      <c r="K332" s="41">
        <v>-18604</v>
      </c>
      <c r="L332" s="41">
        <v>-44813</v>
      </c>
      <c r="M332" s="41">
        <v>-19336</v>
      </c>
      <c r="N332" s="41">
        <v>-13331</v>
      </c>
    </row>
    <row r="333" spans="1:14" s="38" customFormat="1" ht="13.2" x14ac:dyDescent="0.25">
      <c r="A333" s="39"/>
      <c r="B333" s="33">
        <v>4</v>
      </c>
      <c r="C333" s="34" t="s">
        <v>360</v>
      </c>
      <c r="D333" s="33" t="s">
        <v>958</v>
      </c>
      <c r="E333" s="33" t="s">
        <v>959</v>
      </c>
      <c r="F333" s="33" t="s">
        <v>29</v>
      </c>
      <c r="G333" s="34" t="s">
        <v>960</v>
      </c>
      <c r="H333" s="35">
        <v>44461</v>
      </c>
      <c r="I333" s="41">
        <v>6983</v>
      </c>
      <c r="J333" s="41">
        <v>33826</v>
      </c>
      <c r="K333" s="41">
        <v>4920</v>
      </c>
      <c r="L333" s="41">
        <v>-3015</v>
      </c>
      <c r="M333" s="41">
        <v>3249</v>
      </c>
      <c r="N333" s="41">
        <v>-1502</v>
      </c>
    </row>
    <row r="334" spans="1:14" s="38" customFormat="1" ht="13.2" x14ac:dyDescent="0.25">
      <c r="A334" s="39"/>
      <c r="B334" s="33">
        <v>4</v>
      </c>
      <c r="C334" s="34" t="s">
        <v>360</v>
      </c>
      <c r="D334" s="33" t="s">
        <v>961</v>
      </c>
      <c r="E334" s="33" t="s">
        <v>962</v>
      </c>
      <c r="F334" s="33" t="s">
        <v>29</v>
      </c>
      <c r="G334" s="34" t="s">
        <v>963</v>
      </c>
      <c r="H334" s="35">
        <v>41520</v>
      </c>
      <c r="I334" s="41">
        <v>-20496</v>
      </c>
      <c r="J334" s="41">
        <v>264409</v>
      </c>
      <c r="K334" s="41">
        <v>-42387</v>
      </c>
      <c r="L334" s="41">
        <v>-124650</v>
      </c>
      <c r="M334" s="41">
        <v>-21898</v>
      </c>
      <c r="N334" s="41">
        <v>-13458</v>
      </c>
    </row>
    <row r="335" spans="1:14" s="38" customFormat="1" ht="13.2" x14ac:dyDescent="0.25">
      <c r="A335" s="39"/>
      <c r="B335" s="33">
        <v>4</v>
      </c>
      <c r="C335" s="34" t="s">
        <v>360</v>
      </c>
      <c r="D335" s="33" t="s">
        <v>964</v>
      </c>
      <c r="E335" s="33" t="s">
        <v>965</v>
      </c>
      <c r="F335" s="33" t="s">
        <v>29</v>
      </c>
      <c r="G335" s="34" t="s">
        <v>966</v>
      </c>
      <c r="H335" s="35">
        <v>16294958</v>
      </c>
      <c r="I335" s="41">
        <v>2816254</v>
      </c>
      <c r="J335" s="41">
        <v>9051416</v>
      </c>
      <c r="K335" s="41">
        <v>2337162</v>
      </c>
      <c r="L335" s="41">
        <v>408037</v>
      </c>
      <c r="M335" s="41">
        <v>1245528</v>
      </c>
      <c r="N335" s="41">
        <v>436561</v>
      </c>
    </row>
    <row r="336" spans="1:14" s="38" customFormat="1" ht="13.2" x14ac:dyDescent="0.25">
      <c r="A336" s="39"/>
      <c r="B336" s="33">
        <v>4</v>
      </c>
      <c r="C336" s="34" t="s">
        <v>360</v>
      </c>
      <c r="D336" s="33" t="s">
        <v>967</v>
      </c>
      <c r="E336" s="33" t="s">
        <v>968</v>
      </c>
      <c r="F336" s="33" t="s">
        <v>29</v>
      </c>
      <c r="G336" s="34" t="s">
        <v>969</v>
      </c>
      <c r="H336" s="35">
        <v>70275</v>
      </c>
      <c r="I336" s="41">
        <v>13703</v>
      </c>
      <c r="J336" s="41">
        <v>49007</v>
      </c>
      <c r="K336" s="41">
        <v>10991</v>
      </c>
      <c r="L336" s="41">
        <v>-392</v>
      </c>
      <c r="M336" s="41">
        <v>-33</v>
      </c>
      <c r="N336" s="41">
        <v>-3001</v>
      </c>
    </row>
    <row r="337" spans="1:14" s="38" customFormat="1" ht="13.2" x14ac:dyDescent="0.25">
      <c r="A337" s="39"/>
      <c r="B337" s="33">
        <v>4</v>
      </c>
      <c r="C337" s="34" t="s">
        <v>360</v>
      </c>
      <c r="D337" s="33" t="s">
        <v>970</v>
      </c>
      <c r="E337" s="33" t="s">
        <v>971</v>
      </c>
      <c r="F337" s="33" t="s">
        <v>29</v>
      </c>
      <c r="G337" s="34" t="s">
        <v>972</v>
      </c>
      <c r="H337" s="35">
        <v>67793</v>
      </c>
      <c r="I337" s="41">
        <v>2702</v>
      </c>
      <c r="J337" s="41">
        <v>82571</v>
      </c>
      <c r="K337" s="41">
        <v>-3434</v>
      </c>
      <c r="L337" s="41">
        <v>-25625</v>
      </c>
      <c r="M337" s="41">
        <v>9211</v>
      </c>
      <c r="N337" s="41">
        <v>2368</v>
      </c>
    </row>
    <row r="338" spans="1:14" s="38" customFormat="1" ht="13.2" x14ac:dyDescent="0.25">
      <c r="A338" s="39"/>
      <c r="B338" s="33">
        <v>4</v>
      </c>
      <c r="C338" s="34" t="s">
        <v>360</v>
      </c>
      <c r="D338" s="33" t="s">
        <v>973</v>
      </c>
      <c r="E338" s="33" t="s">
        <v>974</v>
      </c>
      <c r="F338" s="33" t="s">
        <v>29</v>
      </c>
      <c r="G338" s="34" t="s">
        <v>975</v>
      </c>
      <c r="H338" s="35">
        <v>1913721</v>
      </c>
      <c r="I338" s="41">
        <v>251093</v>
      </c>
      <c r="J338" s="41">
        <v>1600375</v>
      </c>
      <c r="K338" s="41">
        <v>147421</v>
      </c>
      <c r="L338" s="41">
        <v>-254903</v>
      </c>
      <c r="M338" s="41">
        <v>103880</v>
      </c>
      <c r="N338" s="41">
        <v>65855</v>
      </c>
    </row>
    <row r="339" spans="1:14" s="38" customFormat="1" ht="13.2" x14ac:dyDescent="0.25">
      <c r="A339" s="39"/>
      <c r="B339" s="33">
        <v>4</v>
      </c>
      <c r="C339" s="34" t="s">
        <v>360</v>
      </c>
      <c r="D339" s="33" t="s">
        <v>976</v>
      </c>
      <c r="E339" s="33" t="s">
        <v>977</v>
      </c>
      <c r="F339" s="33" t="s">
        <v>29</v>
      </c>
      <c r="G339" s="34" t="s">
        <v>978</v>
      </c>
      <c r="H339" s="35">
        <v>268541</v>
      </c>
      <c r="I339" s="41">
        <v>-55996</v>
      </c>
      <c r="J339" s="41">
        <v>770200</v>
      </c>
      <c r="K339" s="41">
        <v>-119474</v>
      </c>
      <c r="L339" s="41">
        <v>-350436</v>
      </c>
      <c r="M339" s="41">
        <v>14406</v>
      </c>
      <c r="N339" s="41">
        <v>9841</v>
      </c>
    </row>
    <row r="340" spans="1:14" s="38" customFormat="1" ht="13.2" x14ac:dyDescent="0.25">
      <c r="A340" s="39"/>
      <c r="B340" s="33">
        <v>4</v>
      </c>
      <c r="C340" s="34" t="s">
        <v>360</v>
      </c>
      <c r="D340" s="33" t="s">
        <v>979</v>
      </c>
      <c r="E340" s="33" t="s">
        <v>980</v>
      </c>
      <c r="F340" s="33" t="s">
        <v>29</v>
      </c>
      <c r="G340" s="34" t="s">
        <v>981</v>
      </c>
      <c r="H340" s="35">
        <v>7921951</v>
      </c>
      <c r="I340" s="41">
        <v>1061073</v>
      </c>
      <c r="J340" s="41">
        <v>5542783</v>
      </c>
      <c r="K340" s="41">
        <v>716727</v>
      </c>
      <c r="L340" s="41">
        <v>-601624</v>
      </c>
      <c r="M340" s="41">
        <v>738469</v>
      </c>
      <c r="N340" s="41">
        <v>464523</v>
      </c>
    </row>
    <row r="341" spans="1:14" s="38" customFormat="1" ht="13.2" x14ac:dyDescent="0.25">
      <c r="A341" s="39"/>
      <c r="B341" s="33">
        <v>4</v>
      </c>
      <c r="C341" s="34" t="s">
        <v>360</v>
      </c>
      <c r="D341" s="33" t="s">
        <v>982</v>
      </c>
      <c r="E341" s="33" t="s">
        <v>983</v>
      </c>
      <c r="F341" s="33" t="s">
        <v>29</v>
      </c>
      <c r="G341" s="34" t="s">
        <v>984</v>
      </c>
      <c r="H341" s="35">
        <v>220438</v>
      </c>
      <c r="I341" s="41">
        <v>44280</v>
      </c>
      <c r="J341" s="41">
        <v>163445</v>
      </c>
      <c r="K341" s="41">
        <v>35121</v>
      </c>
      <c r="L341" s="41">
        <v>-3601</v>
      </c>
      <c r="M341" s="41">
        <v>-5036</v>
      </c>
      <c r="N341" s="41">
        <v>-13771</v>
      </c>
    </row>
    <row r="342" spans="1:14" s="38" customFormat="1" ht="13.2" x14ac:dyDescent="0.25">
      <c r="A342" s="39"/>
      <c r="B342" s="33">
        <v>4</v>
      </c>
      <c r="C342" s="34" t="s">
        <v>360</v>
      </c>
      <c r="D342" s="33" t="s">
        <v>985</v>
      </c>
      <c r="E342" s="33" t="s">
        <v>986</v>
      </c>
      <c r="F342" s="33" t="s">
        <v>29</v>
      </c>
      <c r="G342" s="34" t="s">
        <v>987</v>
      </c>
      <c r="H342" s="35">
        <v>1014118</v>
      </c>
      <c r="I342" s="41">
        <v>143158</v>
      </c>
      <c r="J342" s="41">
        <v>906030</v>
      </c>
      <c r="K342" s="41">
        <v>84543</v>
      </c>
      <c r="L342" s="41">
        <v>-144089</v>
      </c>
      <c r="M342" s="41">
        <v>35668</v>
      </c>
      <c r="N342" s="41">
        <v>-11192</v>
      </c>
    </row>
    <row r="343" spans="1:14" s="38" customFormat="1" ht="13.2" x14ac:dyDescent="0.25">
      <c r="A343" s="39"/>
      <c r="B343" s="33">
        <v>4</v>
      </c>
      <c r="C343" s="34" t="s">
        <v>360</v>
      </c>
      <c r="D343" s="33" t="s">
        <v>988</v>
      </c>
      <c r="E343" s="33" t="s">
        <v>989</v>
      </c>
      <c r="F343" s="33" t="s">
        <v>29</v>
      </c>
      <c r="G343" s="34" t="s">
        <v>990</v>
      </c>
      <c r="H343" s="35">
        <v>76425</v>
      </c>
      <c r="I343" s="41">
        <v>14733</v>
      </c>
      <c r="J343" s="41">
        <v>31496</v>
      </c>
      <c r="K343" s="41">
        <v>13446</v>
      </c>
      <c r="L343" s="41">
        <v>7967</v>
      </c>
      <c r="M343" s="41">
        <v>6812</v>
      </c>
      <c r="N343" s="41">
        <v>1971</v>
      </c>
    </row>
    <row r="344" spans="1:14" s="38" customFormat="1" ht="13.2" x14ac:dyDescent="0.25">
      <c r="A344" s="39"/>
      <c r="B344" s="33">
        <v>4</v>
      </c>
      <c r="C344" s="34" t="s">
        <v>360</v>
      </c>
      <c r="D344" s="33" t="s">
        <v>991</v>
      </c>
      <c r="E344" s="33" t="s">
        <v>992</v>
      </c>
      <c r="F344" s="33" t="s">
        <v>29</v>
      </c>
      <c r="G344" s="34" t="s">
        <v>993</v>
      </c>
      <c r="H344" s="35">
        <v>394281</v>
      </c>
      <c r="I344" s="41">
        <v>59192</v>
      </c>
      <c r="J344" s="41">
        <v>257007</v>
      </c>
      <c r="K344" s="41">
        <v>43993</v>
      </c>
      <c r="L344" s="41">
        <v>-15420</v>
      </c>
      <c r="M344" s="41">
        <v>31625</v>
      </c>
      <c r="N344" s="41">
        <v>17884</v>
      </c>
    </row>
    <row r="345" spans="1:14" s="38" customFormat="1" ht="13.2" x14ac:dyDescent="0.25">
      <c r="A345" s="39"/>
      <c r="B345" s="33">
        <v>4</v>
      </c>
      <c r="C345" s="34" t="s">
        <v>360</v>
      </c>
      <c r="D345" s="33" t="s">
        <v>994</v>
      </c>
      <c r="E345" s="33" t="s">
        <v>995</v>
      </c>
      <c r="F345" s="33" t="s">
        <v>29</v>
      </c>
      <c r="G345" s="34" t="s">
        <v>996</v>
      </c>
      <c r="H345" s="35">
        <v>44609</v>
      </c>
      <c r="I345" s="41">
        <v>7926</v>
      </c>
      <c r="J345" s="41">
        <v>21306</v>
      </c>
      <c r="K345" s="41">
        <v>6899</v>
      </c>
      <c r="L345" s="41">
        <v>2659</v>
      </c>
      <c r="M345" s="41">
        <v>3699</v>
      </c>
      <c r="N345" s="41">
        <v>2120</v>
      </c>
    </row>
    <row r="346" spans="1:14" s="38" customFormat="1" ht="13.2" x14ac:dyDescent="0.25">
      <c r="A346" s="39"/>
      <c r="B346" s="33">
        <v>4</v>
      </c>
      <c r="C346" s="34" t="s">
        <v>360</v>
      </c>
      <c r="D346" s="33" t="s">
        <v>997</v>
      </c>
      <c r="E346" s="33" t="s">
        <v>998</v>
      </c>
      <c r="F346" s="33" t="s">
        <v>29</v>
      </c>
      <c r="G346" s="34" t="s">
        <v>999</v>
      </c>
      <c r="H346" s="35">
        <v>402683</v>
      </c>
      <c r="I346" s="41">
        <v>88616</v>
      </c>
      <c r="J346" s="41">
        <v>166061</v>
      </c>
      <c r="K346" s="41">
        <v>82664</v>
      </c>
      <c r="L346" s="41">
        <v>52899</v>
      </c>
      <c r="M346" s="41">
        <v>9923</v>
      </c>
      <c r="N346" s="41">
        <v>2520</v>
      </c>
    </row>
    <row r="347" spans="1:14" s="38" customFormat="1" ht="13.2" x14ac:dyDescent="0.25">
      <c r="A347" s="39"/>
      <c r="B347" s="33">
        <v>4</v>
      </c>
      <c r="C347" s="34" t="s">
        <v>360</v>
      </c>
      <c r="D347" s="33" t="s">
        <v>1000</v>
      </c>
      <c r="E347" s="33" t="s">
        <v>1001</v>
      </c>
      <c r="F347" s="33" t="s">
        <v>29</v>
      </c>
      <c r="G347" s="34" t="s">
        <v>1002</v>
      </c>
      <c r="H347" s="35">
        <v>1265951</v>
      </c>
      <c r="I347" s="41">
        <v>209321</v>
      </c>
      <c r="J347" s="41">
        <v>573978</v>
      </c>
      <c r="K347" s="41">
        <v>181300</v>
      </c>
      <c r="L347" s="41">
        <v>71656</v>
      </c>
      <c r="M347" s="41">
        <v>149320</v>
      </c>
      <c r="N347" s="41">
        <v>80376</v>
      </c>
    </row>
    <row r="348" spans="1:14" s="38" customFormat="1" ht="13.2" x14ac:dyDescent="0.25">
      <c r="A348" s="39"/>
      <c r="B348" s="33">
        <v>4</v>
      </c>
      <c r="C348" s="34" t="s">
        <v>360</v>
      </c>
      <c r="D348" s="33" t="s">
        <v>1003</v>
      </c>
      <c r="E348" s="33" t="s">
        <v>1004</v>
      </c>
      <c r="F348" s="33" t="s">
        <v>29</v>
      </c>
      <c r="G348" s="34" t="s">
        <v>1005</v>
      </c>
      <c r="H348" s="35">
        <v>321007</v>
      </c>
      <c r="I348" s="41">
        <v>50717</v>
      </c>
      <c r="J348" s="41">
        <v>226829</v>
      </c>
      <c r="K348" s="41">
        <v>37186</v>
      </c>
      <c r="L348" s="41">
        <v>-17248</v>
      </c>
      <c r="M348" s="41">
        <v>12814</v>
      </c>
      <c r="N348" s="41">
        <v>10709</v>
      </c>
    </row>
    <row r="349" spans="1:14" s="38" customFormat="1" ht="13.2" x14ac:dyDescent="0.25">
      <c r="A349" s="39"/>
      <c r="B349" s="33">
        <v>4</v>
      </c>
      <c r="C349" s="34" t="s">
        <v>360</v>
      </c>
      <c r="D349" s="33" t="s">
        <v>1006</v>
      </c>
      <c r="E349" s="33" t="s">
        <v>1007</v>
      </c>
      <c r="F349" s="33" t="s">
        <v>29</v>
      </c>
      <c r="G349" s="34" t="s">
        <v>1008</v>
      </c>
      <c r="H349" s="35">
        <v>64448</v>
      </c>
      <c r="I349" s="41">
        <v>12180</v>
      </c>
      <c r="J349" s="41">
        <v>32029</v>
      </c>
      <c r="K349" s="41">
        <v>10657</v>
      </c>
      <c r="L349" s="41">
        <v>4242</v>
      </c>
      <c r="M349" s="41">
        <v>4240</v>
      </c>
      <c r="N349" s="41">
        <v>1100</v>
      </c>
    </row>
    <row r="350" spans="1:14" s="38" customFormat="1" ht="13.2" x14ac:dyDescent="0.25">
      <c r="A350" s="39"/>
      <c r="B350" s="33">
        <v>4</v>
      </c>
      <c r="C350" s="34" t="s">
        <v>360</v>
      </c>
      <c r="D350" s="33" t="s">
        <v>1009</v>
      </c>
      <c r="E350" s="33" t="s">
        <v>1010</v>
      </c>
      <c r="F350" s="33" t="s">
        <v>29</v>
      </c>
      <c r="G350" s="34" t="s">
        <v>1011</v>
      </c>
      <c r="H350" s="35">
        <v>123181</v>
      </c>
      <c r="I350" s="41">
        <v>23787</v>
      </c>
      <c r="J350" s="41">
        <v>81252</v>
      </c>
      <c r="K350" s="41">
        <v>19372</v>
      </c>
      <c r="L350" s="41">
        <v>1045</v>
      </c>
      <c r="M350" s="41">
        <v>2690</v>
      </c>
      <c r="N350" s="41">
        <v>-4965</v>
      </c>
    </row>
    <row r="351" spans="1:14" s="38" customFormat="1" ht="13.2" x14ac:dyDescent="0.25">
      <c r="A351" s="39"/>
      <c r="B351" s="33">
        <v>4</v>
      </c>
      <c r="C351" s="34" t="s">
        <v>360</v>
      </c>
      <c r="D351" s="33" t="s">
        <v>1012</v>
      </c>
      <c r="E351" s="33" t="s">
        <v>1013</v>
      </c>
      <c r="F351" s="33" t="s">
        <v>29</v>
      </c>
      <c r="G351" s="34" t="s">
        <v>1014</v>
      </c>
      <c r="H351" s="35">
        <v>129956</v>
      </c>
      <c r="I351" s="41">
        <v>28662</v>
      </c>
      <c r="J351" s="41">
        <v>117475</v>
      </c>
      <c r="K351" s="41">
        <v>21837</v>
      </c>
      <c r="L351" s="41">
        <v>-7463</v>
      </c>
      <c r="M351" s="41">
        <v>-12899</v>
      </c>
      <c r="N351" s="41">
        <v>-17656</v>
      </c>
    </row>
    <row r="352" spans="1:14" s="38" customFormat="1" ht="13.2" x14ac:dyDescent="0.25">
      <c r="A352" s="39"/>
      <c r="B352" s="33">
        <v>4</v>
      </c>
      <c r="C352" s="34" t="s">
        <v>360</v>
      </c>
      <c r="D352" s="33" t="s">
        <v>1015</v>
      </c>
      <c r="E352" s="33" t="s">
        <v>1016</v>
      </c>
      <c r="F352" s="33" t="s">
        <v>29</v>
      </c>
      <c r="G352" s="34" t="s">
        <v>1017</v>
      </c>
      <c r="H352" s="35">
        <v>604474</v>
      </c>
      <c r="I352" s="41">
        <v>110376</v>
      </c>
      <c r="J352" s="41">
        <v>278642</v>
      </c>
      <c r="K352" s="41">
        <v>97447</v>
      </c>
      <c r="L352" s="41">
        <v>43035</v>
      </c>
      <c r="M352" s="41">
        <v>46592</v>
      </c>
      <c r="N352" s="41">
        <v>28382</v>
      </c>
    </row>
    <row r="353" spans="1:14" s="38" customFormat="1" ht="13.2" x14ac:dyDescent="0.25">
      <c r="A353" s="39"/>
      <c r="B353" s="33">
        <v>4</v>
      </c>
      <c r="C353" s="34" t="s">
        <v>360</v>
      </c>
      <c r="D353" s="33" t="s">
        <v>1018</v>
      </c>
      <c r="E353" s="33" t="s">
        <v>1019</v>
      </c>
      <c r="F353" s="33" t="s">
        <v>29</v>
      </c>
      <c r="G353" s="34" t="s">
        <v>1020</v>
      </c>
      <c r="H353" s="35">
        <v>2768329</v>
      </c>
      <c r="I353" s="41">
        <v>476290</v>
      </c>
      <c r="J353" s="41">
        <v>1239316</v>
      </c>
      <c r="K353" s="41">
        <v>417657</v>
      </c>
      <c r="L353" s="41">
        <v>185799</v>
      </c>
      <c r="M353" s="41">
        <v>312986</v>
      </c>
      <c r="N353" s="41">
        <v>136281</v>
      </c>
    </row>
    <row r="354" spans="1:14" s="38" customFormat="1" ht="13.2" x14ac:dyDescent="0.25">
      <c r="A354" s="39"/>
      <c r="B354" s="33">
        <v>4</v>
      </c>
      <c r="C354" s="34" t="s">
        <v>360</v>
      </c>
      <c r="D354" s="33" t="s">
        <v>1021</v>
      </c>
      <c r="E354" s="33" t="s">
        <v>1022</v>
      </c>
      <c r="F354" s="33" t="s">
        <v>29</v>
      </c>
      <c r="G354" s="34" t="s">
        <v>1023</v>
      </c>
      <c r="H354" s="35">
        <v>52752</v>
      </c>
      <c r="I354" s="41">
        <v>18379</v>
      </c>
      <c r="J354" s="41">
        <v>70235</v>
      </c>
      <c r="K354" s="41">
        <v>14394</v>
      </c>
      <c r="L354" s="41">
        <v>-1915</v>
      </c>
      <c r="M354" s="41">
        <v>-8762</v>
      </c>
      <c r="N354" s="41">
        <v>-39579</v>
      </c>
    </row>
    <row r="355" spans="1:14" s="38" customFormat="1" ht="13.2" x14ac:dyDescent="0.25">
      <c r="A355" s="39"/>
      <c r="B355" s="33">
        <v>4</v>
      </c>
      <c r="C355" s="34" t="s">
        <v>360</v>
      </c>
      <c r="D355" s="33" t="s">
        <v>1024</v>
      </c>
      <c r="E355" s="33" t="s">
        <v>1025</v>
      </c>
      <c r="F355" s="33" t="s">
        <v>29</v>
      </c>
      <c r="G355" s="34" t="s">
        <v>1026</v>
      </c>
      <c r="H355" s="35">
        <v>70580</v>
      </c>
      <c r="I355" s="41">
        <v>13934</v>
      </c>
      <c r="J355" s="41">
        <v>47257</v>
      </c>
      <c r="K355" s="41">
        <v>11374</v>
      </c>
      <c r="L355" s="41">
        <v>469</v>
      </c>
      <c r="M355" s="41">
        <v>-293</v>
      </c>
      <c r="N355" s="41">
        <v>-2161</v>
      </c>
    </row>
    <row r="356" spans="1:14" s="38" customFormat="1" ht="13.2" x14ac:dyDescent="0.25">
      <c r="A356" s="39"/>
      <c r="B356" s="33">
        <v>4</v>
      </c>
      <c r="C356" s="34" t="s">
        <v>360</v>
      </c>
      <c r="D356" s="33" t="s">
        <v>1027</v>
      </c>
      <c r="E356" s="33" t="s">
        <v>1028</v>
      </c>
      <c r="F356" s="33" t="s">
        <v>29</v>
      </c>
      <c r="G356" s="34" t="s">
        <v>1029</v>
      </c>
      <c r="H356" s="35">
        <v>159939</v>
      </c>
      <c r="I356" s="41">
        <v>23225</v>
      </c>
      <c r="J356" s="41">
        <v>80908</v>
      </c>
      <c r="K356" s="41">
        <v>18793</v>
      </c>
      <c r="L356" s="41">
        <v>1644</v>
      </c>
      <c r="M356" s="41">
        <v>18724</v>
      </c>
      <c r="N356" s="41">
        <v>16645</v>
      </c>
    </row>
    <row r="357" spans="1:14" s="38" customFormat="1" ht="13.2" x14ac:dyDescent="0.25">
      <c r="A357" s="39"/>
      <c r="B357" s="33">
        <v>4</v>
      </c>
      <c r="C357" s="34" t="s">
        <v>360</v>
      </c>
      <c r="D357" s="33" t="s">
        <v>1030</v>
      </c>
      <c r="E357" s="33" t="s">
        <v>1031</v>
      </c>
      <c r="F357" s="33" t="s">
        <v>29</v>
      </c>
      <c r="G357" s="34" t="s">
        <v>1032</v>
      </c>
      <c r="H357" s="35">
        <v>125690</v>
      </c>
      <c r="I357" s="41">
        <v>21858</v>
      </c>
      <c r="J357" s="41">
        <v>51565</v>
      </c>
      <c r="K357" s="41">
        <v>19577</v>
      </c>
      <c r="L357" s="41">
        <v>10076</v>
      </c>
      <c r="M357" s="41">
        <v>12466</v>
      </c>
      <c r="N357" s="41">
        <v>10148</v>
      </c>
    </row>
    <row r="358" spans="1:14" s="38" customFormat="1" ht="13.2" x14ac:dyDescent="0.25">
      <c r="A358" s="39"/>
      <c r="B358" s="33">
        <v>4</v>
      </c>
      <c r="C358" s="34" t="s">
        <v>360</v>
      </c>
      <c r="D358" s="33" t="s">
        <v>1033</v>
      </c>
      <c r="E358" s="33" t="s">
        <v>1034</v>
      </c>
      <c r="F358" s="33" t="s">
        <v>29</v>
      </c>
      <c r="G358" s="34" t="s">
        <v>1035</v>
      </c>
      <c r="H358" s="35">
        <v>3942731</v>
      </c>
      <c r="I358" s="41">
        <v>519413</v>
      </c>
      <c r="J358" s="41">
        <v>2389614</v>
      </c>
      <c r="K358" s="41">
        <v>375552</v>
      </c>
      <c r="L358" s="41">
        <v>-161539</v>
      </c>
      <c r="M358" s="41">
        <v>521488</v>
      </c>
      <c r="N358" s="41">
        <v>298203</v>
      </c>
    </row>
    <row r="359" spans="1:14" s="38" customFormat="1" ht="13.2" x14ac:dyDescent="0.25">
      <c r="A359" s="39"/>
      <c r="B359" s="33">
        <v>4</v>
      </c>
      <c r="C359" s="34" t="s">
        <v>360</v>
      </c>
      <c r="D359" s="33" t="s">
        <v>1036</v>
      </c>
      <c r="E359" s="33" t="s">
        <v>1037</v>
      </c>
      <c r="F359" s="33" t="s">
        <v>29</v>
      </c>
      <c r="G359" s="34" t="s">
        <v>1038</v>
      </c>
      <c r="H359" s="35">
        <v>624559</v>
      </c>
      <c r="I359" s="41">
        <v>114870</v>
      </c>
      <c r="J359" s="41">
        <v>378251</v>
      </c>
      <c r="K359" s="41">
        <v>94634</v>
      </c>
      <c r="L359" s="41">
        <v>10977</v>
      </c>
      <c r="M359" s="41">
        <v>26442</v>
      </c>
      <c r="N359" s="41">
        <v>-615</v>
      </c>
    </row>
    <row r="360" spans="1:14" s="38" customFormat="1" ht="13.2" x14ac:dyDescent="0.25">
      <c r="A360" s="39"/>
      <c r="B360" s="33">
        <v>4</v>
      </c>
      <c r="C360" s="34" t="s">
        <v>360</v>
      </c>
      <c r="D360" s="33" t="s">
        <v>1039</v>
      </c>
      <c r="E360" s="33" t="s">
        <v>1040</v>
      </c>
      <c r="F360" s="33" t="s">
        <v>29</v>
      </c>
      <c r="G360" s="34" t="s">
        <v>1041</v>
      </c>
      <c r="H360" s="35">
        <v>-892883</v>
      </c>
      <c r="I360" s="41">
        <v>-180926</v>
      </c>
      <c r="J360" s="41">
        <v>16776</v>
      </c>
      <c r="K360" s="41">
        <v>-196113</v>
      </c>
      <c r="L360" s="41">
        <v>-252696</v>
      </c>
      <c r="M360" s="41">
        <v>-170586</v>
      </c>
      <c r="N360" s="41">
        <v>-109338</v>
      </c>
    </row>
    <row r="361" spans="1:14" s="38" customFormat="1" ht="13.2" x14ac:dyDescent="0.25">
      <c r="A361" s="39"/>
      <c r="B361" s="33">
        <v>4</v>
      </c>
      <c r="C361" s="34" t="s">
        <v>360</v>
      </c>
      <c r="D361" s="33" t="s">
        <v>1042</v>
      </c>
      <c r="E361" s="33" t="s">
        <v>1043</v>
      </c>
      <c r="F361" s="33" t="s">
        <v>29</v>
      </c>
      <c r="G361" s="34" t="s">
        <v>1044</v>
      </c>
      <c r="H361" s="35">
        <v>140588</v>
      </c>
      <c r="I361" s="41">
        <v>29027</v>
      </c>
      <c r="J361" s="41">
        <v>80303</v>
      </c>
      <c r="K361" s="41">
        <v>25087</v>
      </c>
      <c r="L361" s="41">
        <v>7710</v>
      </c>
      <c r="M361" s="41">
        <v>930</v>
      </c>
      <c r="N361" s="41">
        <v>-2469</v>
      </c>
    </row>
    <row r="362" spans="1:14" s="38" customFormat="1" ht="13.2" x14ac:dyDescent="0.25">
      <c r="A362" s="39"/>
      <c r="B362" s="33">
        <v>4</v>
      </c>
      <c r="C362" s="34" t="s">
        <v>360</v>
      </c>
      <c r="D362" s="33" t="s">
        <v>1045</v>
      </c>
      <c r="E362" s="33" t="s">
        <v>1046</v>
      </c>
      <c r="F362" s="33" t="s">
        <v>29</v>
      </c>
      <c r="G362" s="34" t="s">
        <v>1047</v>
      </c>
      <c r="H362" s="35">
        <v>104268</v>
      </c>
      <c r="I362" s="41">
        <v>18863</v>
      </c>
      <c r="J362" s="41">
        <v>56073</v>
      </c>
      <c r="K362" s="41">
        <v>16005</v>
      </c>
      <c r="L362" s="41">
        <v>4462</v>
      </c>
      <c r="M362" s="41">
        <v>8211</v>
      </c>
      <c r="N362" s="41">
        <v>654</v>
      </c>
    </row>
    <row r="363" spans="1:14" s="38" customFormat="1" ht="13.2" x14ac:dyDescent="0.25">
      <c r="A363" s="39"/>
      <c r="B363" s="33">
        <v>4</v>
      </c>
      <c r="C363" s="34" t="s">
        <v>360</v>
      </c>
      <c r="D363" s="33" t="s">
        <v>1048</v>
      </c>
      <c r="E363" s="33" t="s">
        <v>1049</v>
      </c>
      <c r="F363" s="33" t="s">
        <v>29</v>
      </c>
      <c r="G363" s="34" t="s">
        <v>1050</v>
      </c>
      <c r="H363" s="35">
        <v>72176</v>
      </c>
      <c r="I363" s="41">
        <v>14050</v>
      </c>
      <c r="J363" s="41">
        <v>68026</v>
      </c>
      <c r="K363" s="41">
        <v>9904</v>
      </c>
      <c r="L363" s="41">
        <v>-8209</v>
      </c>
      <c r="M363" s="41">
        <v>-10078</v>
      </c>
      <c r="N363" s="41">
        <v>-1517</v>
      </c>
    </row>
    <row r="364" spans="1:14" s="38" customFormat="1" ht="13.2" x14ac:dyDescent="0.25">
      <c r="A364" s="39"/>
      <c r="B364" s="33">
        <v>4</v>
      </c>
      <c r="C364" s="34" t="s">
        <v>360</v>
      </c>
      <c r="D364" s="33" t="s">
        <v>1051</v>
      </c>
      <c r="E364" s="33" t="s">
        <v>1052</v>
      </c>
      <c r="F364" s="33" t="s">
        <v>29</v>
      </c>
      <c r="G364" s="34" t="s">
        <v>1053</v>
      </c>
      <c r="H364" s="35">
        <v>23617397</v>
      </c>
      <c r="I364" s="41">
        <v>3957362</v>
      </c>
      <c r="J364" s="41">
        <v>17406308</v>
      </c>
      <c r="K364" s="41">
        <v>2924013</v>
      </c>
      <c r="L364" s="41">
        <v>-1127343</v>
      </c>
      <c r="M364" s="41">
        <v>1360209</v>
      </c>
      <c r="N364" s="41">
        <v>-903152</v>
      </c>
    </row>
    <row r="365" spans="1:14" s="38" customFormat="1" ht="13.2" x14ac:dyDescent="0.25">
      <c r="A365" s="39"/>
      <c r="B365" s="33">
        <v>4</v>
      </c>
      <c r="C365" s="34" t="s">
        <v>360</v>
      </c>
      <c r="D365" s="33" t="s">
        <v>1054</v>
      </c>
      <c r="E365" s="33" t="s">
        <v>1055</v>
      </c>
      <c r="F365" s="33" t="s">
        <v>29</v>
      </c>
      <c r="G365" s="34" t="s">
        <v>1056</v>
      </c>
      <c r="H365" s="35">
        <v>115082</v>
      </c>
      <c r="I365" s="41">
        <v>20956</v>
      </c>
      <c r="J365" s="41">
        <v>68222</v>
      </c>
      <c r="K365" s="41">
        <v>17328</v>
      </c>
      <c r="L365" s="41">
        <v>2306</v>
      </c>
      <c r="M365" s="41">
        <v>5295</v>
      </c>
      <c r="N365" s="41">
        <v>975</v>
      </c>
    </row>
    <row r="366" spans="1:14" s="38" customFormat="1" ht="13.2" x14ac:dyDescent="0.25">
      <c r="A366" s="39"/>
      <c r="B366" s="33">
        <v>4</v>
      </c>
      <c r="C366" s="34" t="s">
        <v>360</v>
      </c>
      <c r="D366" s="33" t="s">
        <v>1057</v>
      </c>
      <c r="E366" s="33" t="s">
        <v>1058</v>
      </c>
      <c r="F366" s="33" t="s">
        <v>29</v>
      </c>
      <c r="G366" s="34" t="s">
        <v>1059</v>
      </c>
      <c r="H366" s="35">
        <v>11195</v>
      </c>
      <c r="I366" s="41">
        <v>-1704</v>
      </c>
      <c r="J366" s="41">
        <v>108761</v>
      </c>
      <c r="K366" s="41">
        <v>-10193</v>
      </c>
      <c r="L366" s="41">
        <v>-44591</v>
      </c>
      <c r="M366" s="41">
        <v>-26463</v>
      </c>
      <c r="N366" s="41">
        <v>-14615</v>
      </c>
    </row>
    <row r="367" spans="1:14" s="38" customFormat="1" ht="13.2" x14ac:dyDescent="0.25">
      <c r="A367" s="39"/>
      <c r="B367" s="33">
        <v>4</v>
      </c>
      <c r="C367" s="34" t="s">
        <v>360</v>
      </c>
      <c r="D367" s="33" t="s">
        <v>1060</v>
      </c>
      <c r="E367" s="33" t="s">
        <v>1061</v>
      </c>
      <c r="F367" s="33" t="s">
        <v>29</v>
      </c>
      <c r="G367" s="34" t="s">
        <v>1062</v>
      </c>
      <c r="H367" s="35">
        <v>658607</v>
      </c>
      <c r="I367" s="41">
        <v>120116</v>
      </c>
      <c r="J367" s="41">
        <v>315999</v>
      </c>
      <c r="K367" s="41">
        <v>105067</v>
      </c>
      <c r="L367" s="41">
        <v>43297</v>
      </c>
      <c r="M367" s="41">
        <v>55795</v>
      </c>
      <c r="N367" s="41">
        <v>18333</v>
      </c>
    </row>
    <row r="368" spans="1:14" s="38" customFormat="1" ht="13.2" x14ac:dyDescent="0.25">
      <c r="A368" s="39"/>
      <c r="B368" s="33">
        <v>4</v>
      </c>
      <c r="C368" s="34" t="s">
        <v>360</v>
      </c>
      <c r="D368" s="33" t="s">
        <v>1063</v>
      </c>
      <c r="E368" s="33" t="s">
        <v>1064</v>
      </c>
      <c r="F368" s="33" t="s">
        <v>29</v>
      </c>
      <c r="G368" s="34" t="s">
        <v>1065</v>
      </c>
      <c r="H368" s="35">
        <v>3227814</v>
      </c>
      <c r="I368" s="41">
        <v>699029</v>
      </c>
      <c r="J368" s="41">
        <v>1379863</v>
      </c>
      <c r="K368" s="41">
        <v>646707</v>
      </c>
      <c r="L368" s="41">
        <v>396782</v>
      </c>
      <c r="M368" s="41">
        <v>110588</v>
      </c>
      <c r="N368" s="41">
        <v>-5155</v>
      </c>
    </row>
    <row r="369" spans="1:14" s="38" customFormat="1" ht="13.2" x14ac:dyDescent="0.25">
      <c r="A369" s="39"/>
      <c r="B369" s="33">
        <v>4</v>
      </c>
      <c r="C369" s="34" t="s">
        <v>360</v>
      </c>
      <c r="D369" s="33" t="s">
        <v>1066</v>
      </c>
      <c r="E369" s="33" t="s">
        <v>1067</v>
      </c>
      <c r="F369" s="33" t="s">
        <v>29</v>
      </c>
      <c r="G369" s="34" t="s">
        <v>1068</v>
      </c>
      <c r="H369" s="35">
        <v>1179990</v>
      </c>
      <c r="I369" s="41">
        <v>-2125786</v>
      </c>
      <c r="J369" s="41">
        <v>21571270</v>
      </c>
      <c r="K369" s="41">
        <v>-3946418</v>
      </c>
      <c r="L369" s="41">
        <v>-10610965</v>
      </c>
      <c r="M369" s="41">
        <v>-1165274</v>
      </c>
      <c r="N369" s="41">
        <v>-2542837</v>
      </c>
    </row>
    <row r="370" spans="1:14" s="38" customFormat="1" ht="13.2" x14ac:dyDescent="0.25">
      <c r="A370" s="39"/>
      <c r="B370" s="33">
        <v>4</v>
      </c>
      <c r="C370" s="34" t="s">
        <v>360</v>
      </c>
      <c r="D370" s="33" t="s">
        <v>1069</v>
      </c>
      <c r="E370" s="33" t="s">
        <v>1070</v>
      </c>
      <c r="F370" s="33" t="s">
        <v>29</v>
      </c>
      <c r="G370" s="34" t="s">
        <v>1071</v>
      </c>
      <c r="H370" s="35">
        <v>145287</v>
      </c>
      <c r="I370" s="41">
        <v>26744</v>
      </c>
      <c r="J370" s="41">
        <v>63348</v>
      </c>
      <c r="K370" s="41">
        <v>23933</v>
      </c>
      <c r="L370" s="41">
        <v>13035</v>
      </c>
      <c r="M370" s="41">
        <v>17941</v>
      </c>
      <c r="N370" s="41">
        <v>286</v>
      </c>
    </row>
    <row r="371" spans="1:14" s="38" customFormat="1" ht="13.2" x14ac:dyDescent="0.25">
      <c r="A371" s="39"/>
      <c r="B371" s="33">
        <v>4</v>
      </c>
      <c r="C371" s="34" t="s">
        <v>360</v>
      </c>
      <c r="D371" s="33" t="s">
        <v>1072</v>
      </c>
      <c r="E371" s="33" t="s">
        <v>1073</v>
      </c>
      <c r="F371" s="33" t="s">
        <v>29</v>
      </c>
      <c r="G371" s="34" t="s">
        <v>1074</v>
      </c>
      <c r="H371" s="35">
        <v>100998</v>
      </c>
      <c r="I371" s="41">
        <v>15842</v>
      </c>
      <c r="J371" s="41">
        <v>98747</v>
      </c>
      <c r="K371" s="41">
        <v>9470</v>
      </c>
      <c r="L371" s="41">
        <v>-15928</v>
      </c>
      <c r="M371" s="41">
        <v>-1621</v>
      </c>
      <c r="N371" s="41">
        <v>-5512</v>
      </c>
    </row>
    <row r="372" spans="1:14" s="38" customFormat="1" ht="13.2" x14ac:dyDescent="0.25">
      <c r="A372" s="39"/>
      <c r="B372" s="33">
        <v>4</v>
      </c>
      <c r="C372" s="34" t="s">
        <v>360</v>
      </c>
      <c r="D372" s="33" t="s">
        <v>1075</v>
      </c>
      <c r="E372" s="33" t="s">
        <v>1076</v>
      </c>
      <c r="F372" s="33" t="s">
        <v>29</v>
      </c>
      <c r="G372" s="34" t="s">
        <v>1077</v>
      </c>
      <c r="H372" s="35">
        <v>48237</v>
      </c>
      <c r="I372" s="41">
        <v>3164</v>
      </c>
      <c r="J372" s="41">
        <v>23185</v>
      </c>
      <c r="K372" s="41">
        <v>1629</v>
      </c>
      <c r="L372" s="41">
        <v>-3178</v>
      </c>
      <c r="M372" s="41">
        <v>13189</v>
      </c>
      <c r="N372" s="41">
        <v>10248</v>
      </c>
    </row>
    <row r="373" spans="1:14" s="38" customFormat="1" ht="13.2" x14ac:dyDescent="0.25">
      <c r="A373" s="39"/>
      <c r="B373" s="33">
        <v>4</v>
      </c>
      <c r="C373" s="34" t="s">
        <v>360</v>
      </c>
      <c r="D373" s="33" t="s">
        <v>1078</v>
      </c>
      <c r="E373" s="33" t="s">
        <v>1079</v>
      </c>
      <c r="F373" s="33" t="s">
        <v>29</v>
      </c>
      <c r="G373" s="34" t="s">
        <v>1080</v>
      </c>
      <c r="H373" s="35">
        <v>72687</v>
      </c>
      <c r="I373" s="41">
        <v>12367</v>
      </c>
      <c r="J373" s="41">
        <v>59212</v>
      </c>
      <c r="K373" s="41">
        <v>8766</v>
      </c>
      <c r="L373" s="41">
        <v>-5840</v>
      </c>
      <c r="M373" s="41">
        <v>84</v>
      </c>
      <c r="N373" s="41">
        <v>-1902</v>
      </c>
    </row>
    <row r="374" spans="1:14" s="38" customFormat="1" ht="13.2" x14ac:dyDescent="0.25">
      <c r="A374" s="39"/>
      <c r="B374" s="33">
        <v>4</v>
      </c>
      <c r="C374" s="34" t="s">
        <v>360</v>
      </c>
      <c r="D374" s="33" t="s">
        <v>1081</v>
      </c>
      <c r="E374" s="33" t="s">
        <v>1082</v>
      </c>
      <c r="F374" s="33" t="s">
        <v>29</v>
      </c>
      <c r="G374" s="34" t="s">
        <v>1080</v>
      </c>
      <c r="H374" s="35">
        <v>97793</v>
      </c>
      <c r="I374" s="41">
        <v>21668</v>
      </c>
      <c r="J374" s="41">
        <v>53753</v>
      </c>
      <c r="K374" s="41">
        <v>19202</v>
      </c>
      <c r="L374" s="41">
        <v>8158</v>
      </c>
      <c r="M374" s="41">
        <v>703</v>
      </c>
      <c r="N374" s="41">
        <v>-5691</v>
      </c>
    </row>
    <row r="375" spans="1:14" s="38" customFormat="1" ht="13.2" x14ac:dyDescent="0.25">
      <c r="A375" s="39"/>
      <c r="B375" s="33">
        <v>4</v>
      </c>
      <c r="C375" s="34" t="s">
        <v>360</v>
      </c>
      <c r="D375" s="33" t="s">
        <v>1083</v>
      </c>
      <c r="E375" s="33" t="s">
        <v>1084</v>
      </c>
      <c r="F375" s="33" t="s">
        <v>29</v>
      </c>
      <c r="G375" s="34" t="s">
        <v>1085</v>
      </c>
      <c r="H375" s="35">
        <v>1372880</v>
      </c>
      <c r="I375" s="41">
        <v>210480</v>
      </c>
      <c r="J375" s="41">
        <v>828460</v>
      </c>
      <c r="K375" s="41">
        <v>162998</v>
      </c>
      <c r="L375" s="41">
        <v>-21581</v>
      </c>
      <c r="M375" s="41">
        <v>129090</v>
      </c>
      <c r="N375" s="41">
        <v>63433</v>
      </c>
    </row>
    <row r="376" spans="1:14" s="38" customFormat="1" ht="13.2" x14ac:dyDescent="0.25">
      <c r="A376" s="39"/>
      <c r="B376" s="33">
        <v>4</v>
      </c>
      <c r="C376" s="34" t="s">
        <v>360</v>
      </c>
      <c r="D376" s="33" t="s">
        <v>1086</v>
      </c>
      <c r="E376" s="33" t="s">
        <v>1087</v>
      </c>
      <c r="F376" s="33" t="s">
        <v>29</v>
      </c>
      <c r="G376" s="34" t="s">
        <v>1088</v>
      </c>
      <c r="H376" s="35">
        <v>35665</v>
      </c>
      <c r="I376" s="41">
        <v>-3445</v>
      </c>
      <c r="J376" s="41">
        <v>99657</v>
      </c>
      <c r="K376" s="41">
        <v>-11368</v>
      </c>
      <c r="L376" s="41">
        <v>-41011</v>
      </c>
      <c r="M376" s="41">
        <v>-3734</v>
      </c>
      <c r="N376" s="41">
        <v>-4434</v>
      </c>
    </row>
    <row r="377" spans="1:14" s="38" customFormat="1" ht="13.2" x14ac:dyDescent="0.25">
      <c r="A377" s="39"/>
      <c r="B377" s="33">
        <v>4</v>
      </c>
      <c r="C377" s="34" t="s">
        <v>360</v>
      </c>
      <c r="D377" s="33" t="s">
        <v>1089</v>
      </c>
      <c r="E377" s="33" t="s">
        <v>1090</v>
      </c>
      <c r="F377" s="33" t="s">
        <v>29</v>
      </c>
      <c r="G377" s="34" t="s">
        <v>1091</v>
      </c>
      <c r="H377" s="35">
        <v>-45723</v>
      </c>
      <c r="I377" s="41">
        <v>-13329</v>
      </c>
      <c r="J377" s="41">
        <v>84270</v>
      </c>
      <c r="K377" s="41">
        <v>-20824</v>
      </c>
      <c r="L377" s="41">
        <v>-50856</v>
      </c>
      <c r="M377" s="41">
        <v>-30161</v>
      </c>
      <c r="N377" s="41">
        <v>-14823</v>
      </c>
    </row>
    <row r="378" spans="1:14" s="38" customFormat="1" ht="13.2" x14ac:dyDescent="0.25">
      <c r="A378" s="39"/>
      <c r="B378" s="33">
        <v>4</v>
      </c>
      <c r="C378" s="34" t="s">
        <v>360</v>
      </c>
      <c r="D378" s="33" t="s">
        <v>1092</v>
      </c>
      <c r="E378" s="33" t="s">
        <v>1093</v>
      </c>
      <c r="F378" s="33" t="s">
        <v>29</v>
      </c>
      <c r="G378" s="34" t="s">
        <v>1094</v>
      </c>
      <c r="H378" s="35">
        <v>4328538</v>
      </c>
      <c r="I378" s="41">
        <v>667039</v>
      </c>
      <c r="J378" s="41">
        <v>1911953</v>
      </c>
      <c r="K378" s="41">
        <v>571385</v>
      </c>
      <c r="L378" s="41">
        <v>214933</v>
      </c>
      <c r="M378" s="41">
        <v>632197</v>
      </c>
      <c r="N378" s="41">
        <v>331031</v>
      </c>
    </row>
    <row r="379" spans="1:14" s="38" customFormat="1" ht="13.2" x14ac:dyDescent="0.25">
      <c r="A379" s="39"/>
      <c r="B379" s="33">
        <v>4</v>
      </c>
      <c r="C379" s="34" t="s">
        <v>360</v>
      </c>
      <c r="D379" s="33" t="s">
        <v>1095</v>
      </c>
      <c r="E379" s="33" t="s">
        <v>1096</v>
      </c>
      <c r="F379" s="33" t="s">
        <v>29</v>
      </c>
      <c r="G379" s="34" t="s">
        <v>1097</v>
      </c>
      <c r="H379" s="35">
        <v>580397</v>
      </c>
      <c r="I379" s="41">
        <v>88147</v>
      </c>
      <c r="J379" s="41">
        <v>423673</v>
      </c>
      <c r="K379" s="41">
        <v>62366</v>
      </c>
      <c r="L379" s="41">
        <v>-39076</v>
      </c>
      <c r="M379" s="41">
        <v>33293</v>
      </c>
      <c r="N379" s="41">
        <v>11994</v>
      </c>
    </row>
    <row r="380" spans="1:14" s="38" customFormat="1" ht="13.2" x14ac:dyDescent="0.25">
      <c r="A380" s="39"/>
      <c r="B380" s="33">
        <v>4</v>
      </c>
      <c r="C380" s="34" t="s">
        <v>360</v>
      </c>
      <c r="D380" s="33" t="s">
        <v>1098</v>
      </c>
      <c r="E380" s="33" t="s">
        <v>1099</v>
      </c>
      <c r="F380" s="33" t="s">
        <v>29</v>
      </c>
      <c r="G380" s="34" t="s">
        <v>1100</v>
      </c>
      <c r="H380" s="35">
        <v>3019155</v>
      </c>
      <c r="I380" s="41">
        <v>422346</v>
      </c>
      <c r="J380" s="41">
        <v>2017325</v>
      </c>
      <c r="K380" s="41">
        <v>299797</v>
      </c>
      <c r="L380" s="41">
        <v>-146726</v>
      </c>
      <c r="M380" s="41">
        <v>427210</v>
      </c>
      <c r="N380" s="41">
        <v>-797</v>
      </c>
    </row>
    <row r="381" spans="1:14" s="38" customFormat="1" ht="13.2" x14ac:dyDescent="0.25">
      <c r="A381" s="39"/>
      <c r="B381" s="33">
        <v>4</v>
      </c>
      <c r="C381" s="34" t="s">
        <v>360</v>
      </c>
      <c r="D381" s="33" t="s">
        <v>1101</v>
      </c>
      <c r="E381" s="33" t="s">
        <v>1102</v>
      </c>
      <c r="F381" s="33" t="s">
        <v>29</v>
      </c>
      <c r="G381" s="34" t="s">
        <v>1103</v>
      </c>
      <c r="H381" s="35">
        <v>1916597</v>
      </c>
      <c r="I381" s="41">
        <v>231382</v>
      </c>
      <c r="J381" s="41">
        <v>1728282</v>
      </c>
      <c r="K381" s="41">
        <v>116369</v>
      </c>
      <c r="L381" s="41">
        <v>-323409</v>
      </c>
      <c r="M381" s="41">
        <v>121595</v>
      </c>
      <c r="N381" s="41">
        <v>42378</v>
      </c>
    </row>
    <row r="382" spans="1:14" s="38" customFormat="1" ht="13.2" x14ac:dyDescent="0.25">
      <c r="A382" s="39"/>
      <c r="B382" s="33">
        <v>4</v>
      </c>
      <c r="C382" s="34" t="s">
        <v>360</v>
      </c>
      <c r="D382" s="33" t="s">
        <v>1104</v>
      </c>
      <c r="E382" s="33" t="s">
        <v>1105</v>
      </c>
      <c r="F382" s="33" t="s">
        <v>29</v>
      </c>
      <c r="G382" s="34" t="s">
        <v>1106</v>
      </c>
      <c r="H382" s="35">
        <v>81658</v>
      </c>
      <c r="I382" s="41">
        <v>9652</v>
      </c>
      <c r="J382" s="41">
        <v>31087</v>
      </c>
      <c r="K382" s="41">
        <v>8008</v>
      </c>
      <c r="L382" s="41">
        <v>2621</v>
      </c>
      <c r="M382" s="41">
        <v>17581</v>
      </c>
      <c r="N382" s="41">
        <v>12709</v>
      </c>
    </row>
    <row r="383" spans="1:14" s="38" customFormat="1" ht="13.2" x14ac:dyDescent="0.25">
      <c r="A383" s="39"/>
      <c r="B383" s="33">
        <v>4</v>
      </c>
      <c r="C383" s="34" t="s">
        <v>360</v>
      </c>
      <c r="D383" s="33" t="s">
        <v>1107</v>
      </c>
      <c r="E383" s="33" t="s">
        <v>1108</v>
      </c>
      <c r="F383" s="33" t="s">
        <v>29</v>
      </c>
      <c r="G383" s="34" t="s">
        <v>1109</v>
      </c>
      <c r="H383" s="35">
        <v>943833</v>
      </c>
      <c r="I383" s="41">
        <v>174319</v>
      </c>
      <c r="J383" s="41">
        <v>674396</v>
      </c>
      <c r="K383" s="41">
        <v>135896</v>
      </c>
      <c r="L383" s="41">
        <v>-23816</v>
      </c>
      <c r="M383" s="41">
        <v>3502</v>
      </c>
      <c r="N383" s="41">
        <v>-20464</v>
      </c>
    </row>
    <row r="384" spans="1:14" s="38" customFormat="1" ht="13.2" x14ac:dyDescent="0.25">
      <c r="A384" s="39"/>
      <c r="B384" s="33">
        <v>4</v>
      </c>
      <c r="C384" s="34" t="s">
        <v>360</v>
      </c>
      <c r="D384" s="33" t="s">
        <v>1110</v>
      </c>
      <c r="E384" s="33" t="s">
        <v>1111</v>
      </c>
      <c r="F384" s="33" t="s">
        <v>29</v>
      </c>
      <c r="G384" s="34" t="s">
        <v>1112</v>
      </c>
      <c r="H384" s="35">
        <v>7220748</v>
      </c>
      <c r="I384" s="41">
        <v>1048760</v>
      </c>
      <c r="J384" s="41">
        <v>4689859</v>
      </c>
      <c r="K384" s="41">
        <v>768995</v>
      </c>
      <c r="L384" s="41">
        <v>-298598</v>
      </c>
      <c r="M384" s="41">
        <v>740031</v>
      </c>
      <c r="N384" s="41">
        <v>271701</v>
      </c>
    </row>
    <row r="385" spans="1:14" s="38" customFormat="1" ht="13.2" x14ac:dyDescent="0.25">
      <c r="A385" s="39"/>
      <c r="B385" s="33">
        <v>4</v>
      </c>
      <c r="C385" s="34" t="s">
        <v>360</v>
      </c>
      <c r="D385" s="33" t="s">
        <v>1113</v>
      </c>
      <c r="E385" s="33" t="s">
        <v>1114</v>
      </c>
      <c r="F385" s="33" t="s">
        <v>29</v>
      </c>
      <c r="G385" s="34" t="s">
        <v>1115</v>
      </c>
      <c r="H385" s="35">
        <v>173592</v>
      </c>
      <c r="I385" s="41">
        <v>23207</v>
      </c>
      <c r="J385" s="41">
        <v>189144</v>
      </c>
      <c r="K385" s="41">
        <v>10460</v>
      </c>
      <c r="L385" s="41">
        <v>-36550</v>
      </c>
      <c r="M385" s="41">
        <v>15466</v>
      </c>
      <c r="N385" s="41">
        <v>-28135</v>
      </c>
    </row>
    <row r="386" spans="1:14" s="38" customFormat="1" ht="13.2" x14ac:dyDescent="0.25">
      <c r="A386" s="39"/>
      <c r="B386" s="33">
        <v>4</v>
      </c>
      <c r="C386" s="34" t="s">
        <v>360</v>
      </c>
      <c r="D386" s="33" t="s">
        <v>1116</v>
      </c>
      <c r="E386" s="33" t="s">
        <v>1117</v>
      </c>
      <c r="F386" s="33" t="s">
        <v>29</v>
      </c>
      <c r="G386" s="34" t="s">
        <v>1118</v>
      </c>
      <c r="H386" s="35">
        <v>207197</v>
      </c>
      <c r="I386" s="41">
        <v>33409</v>
      </c>
      <c r="J386" s="41">
        <v>127434</v>
      </c>
      <c r="K386" s="41">
        <v>26183</v>
      </c>
      <c r="L386" s="41">
        <v>-2264</v>
      </c>
      <c r="M386" s="41">
        <v>16637</v>
      </c>
      <c r="N386" s="41">
        <v>5798</v>
      </c>
    </row>
    <row r="387" spans="1:14" s="38" customFormat="1" ht="13.2" x14ac:dyDescent="0.25">
      <c r="A387" s="39"/>
      <c r="B387" s="33">
        <v>4</v>
      </c>
      <c r="C387" s="34" t="s">
        <v>360</v>
      </c>
      <c r="D387" s="33" t="s">
        <v>1119</v>
      </c>
      <c r="E387" s="33" t="s">
        <v>1120</v>
      </c>
      <c r="F387" s="33" t="s">
        <v>29</v>
      </c>
      <c r="G387" s="34" t="s">
        <v>1121</v>
      </c>
      <c r="H387" s="35">
        <v>19593</v>
      </c>
      <c r="I387" s="41">
        <v>3449</v>
      </c>
      <c r="J387" s="41">
        <v>22552</v>
      </c>
      <c r="K387" s="41">
        <v>1980</v>
      </c>
      <c r="L387" s="41">
        <v>-4213</v>
      </c>
      <c r="M387" s="41">
        <v>-3156</v>
      </c>
      <c r="N387" s="41">
        <v>-1019</v>
      </c>
    </row>
    <row r="388" spans="1:14" s="38" customFormat="1" ht="13.2" x14ac:dyDescent="0.25">
      <c r="A388" s="39"/>
      <c r="B388" s="33">
        <v>4</v>
      </c>
      <c r="C388" s="34" t="s">
        <v>360</v>
      </c>
      <c r="D388" s="33" t="s">
        <v>1122</v>
      </c>
      <c r="E388" s="33" t="s">
        <v>1123</v>
      </c>
      <c r="F388" s="33" t="s">
        <v>29</v>
      </c>
      <c r="G388" s="34" t="s">
        <v>1124</v>
      </c>
      <c r="H388" s="35">
        <v>371716</v>
      </c>
      <c r="I388" s="41">
        <v>54915</v>
      </c>
      <c r="J388" s="41">
        <v>289834</v>
      </c>
      <c r="K388" s="41">
        <v>36866</v>
      </c>
      <c r="L388" s="41">
        <v>-34163</v>
      </c>
      <c r="M388" s="41">
        <v>17523</v>
      </c>
      <c r="N388" s="41">
        <v>6741</v>
      </c>
    </row>
    <row r="389" spans="1:14" s="38" customFormat="1" ht="13.2" x14ac:dyDescent="0.25">
      <c r="A389" s="39"/>
      <c r="B389" s="33">
        <v>4</v>
      </c>
      <c r="C389" s="34" t="s">
        <v>360</v>
      </c>
      <c r="D389" s="33" t="s">
        <v>1125</v>
      </c>
      <c r="E389" s="33" t="s">
        <v>1126</v>
      </c>
      <c r="F389" s="33" t="s">
        <v>29</v>
      </c>
      <c r="G389" s="34" t="s">
        <v>1127</v>
      </c>
      <c r="H389" s="35">
        <v>86554</v>
      </c>
      <c r="I389" s="41">
        <v>17393</v>
      </c>
      <c r="J389" s="41">
        <v>35822</v>
      </c>
      <c r="K389" s="41">
        <v>15979</v>
      </c>
      <c r="L389" s="41">
        <v>9853</v>
      </c>
      <c r="M389" s="41">
        <v>7057</v>
      </c>
      <c r="N389" s="41">
        <v>450</v>
      </c>
    </row>
    <row r="390" spans="1:14" s="38" customFormat="1" ht="13.2" x14ac:dyDescent="0.25">
      <c r="A390" s="39"/>
      <c r="B390" s="33">
        <v>4</v>
      </c>
      <c r="C390" s="34" t="s">
        <v>360</v>
      </c>
      <c r="D390" s="33" t="s">
        <v>1128</v>
      </c>
      <c r="E390" s="33" t="s">
        <v>1129</v>
      </c>
      <c r="F390" s="33" t="s">
        <v>29</v>
      </c>
      <c r="G390" s="34" t="s">
        <v>1130</v>
      </c>
      <c r="H390" s="35">
        <v>51322</v>
      </c>
      <c r="I390" s="41">
        <v>2855</v>
      </c>
      <c r="J390" s="41">
        <v>76919</v>
      </c>
      <c r="K390" s="41">
        <v>-2834</v>
      </c>
      <c r="L390" s="41">
        <v>-24674</v>
      </c>
      <c r="M390" s="41">
        <v>-1678</v>
      </c>
      <c r="N390" s="41">
        <v>734</v>
      </c>
    </row>
    <row r="391" spans="1:14" s="38" customFormat="1" ht="13.2" x14ac:dyDescent="0.25">
      <c r="A391" s="39"/>
      <c r="B391" s="33">
        <v>4</v>
      </c>
      <c r="C391" s="34" t="s">
        <v>360</v>
      </c>
      <c r="D391" s="33" t="s">
        <v>1131</v>
      </c>
      <c r="E391" s="33" t="s">
        <v>1132</v>
      </c>
      <c r="F391" s="33" t="s">
        <v>29</v>
      </c>
      <c r="G391" s="34" t="s">
        <v>1133</v>
      </c>
      <c r="H391" s="35">
        <v>329864</v>
      </c>
      <c r="I391" s="41">
        <v>49175</v>
      </c>
      <c r="J391" s="41">
        <v>275672</v>
      </c>
      <c r="K391" s="41">
        <v>31772</v>
      </c>
      <c r="L391" s="41">
        <v>-38237</v>
      </c>
      <c r="M391" s="41">
        <v>2527</v>
      </c>
      <c r="N391" s="41">
        <v>8955</v>
      </c>
    </row>
    <row r="392" spans="1:14" s="38" customFormat="1" ht="13.2" x14ac:dyDescent="0.25">
      <c r="A392" s="39"/>
      <c r="B392" s="33">
        <v>4</v>
      </c>
      <c r="C392" s="34" t="s">
        <v>360</v>
      </c>
      <c r="D392" s="33" t="s">
        <v>1134</v>
      </c>
      <c r="E392" s="33" t="s">
        <v>1135</v>
      </c>
      <c r="F392" s="33" t="s">
        <v>29</v>
      </c>
      <c r="G392" s="34" t="s">
        <v>1136</v>
      </c>
      <c r="H392" s="35">
        <v>3938827</v>
      </c>
      <c r="I392" s="41">
        <v>608807</v>
      </c>
      <c r="J392" s="41">
        <v>1961498</v>
      </c>
      <c r="K392" s="41">
        <v>504873</v>
      </c>
      <c r="L392" s="41">
        <v>109031</v>
      </c>
      <c r="M392" s="41">
        <v>498019</v>
      </c>
      <c r="N392" s="41">
        <v>256599</v>
      </c>
    </row>
    <row r="393" spans="1:14" s="38" customFormat="1" ht="13.2" x14ac:dyDescent="0.25">
      <c r="A393" s="39"/>
      <c r="B393" s="33">
        <v>4</v>
      </c>
      <c r="C393" s="34" t="s">
        <v>360</v>
      </c>
      <c r="D393" s="33" t="s">
        <v>1137</v>
      </c>
      <c r="E393" s="33" t="s">
        <v>1138</v>
      </c>
      <c r="F393" s="33" t="s">
        <v>29</v>
      </c>
      <c r="G393" s="34" t="s">
        <v>1139</v>
      </c>
      <c r="H393" s="35">
        <v>77093</v>
      </c>
      <c r="I393" s="41">
        <v>2205</v>
      </c>
      <c r="J393" s="41">
        <v>133696</v>
      </c>
      <c r="K393" s="41">
        <v>-7900</v>
      </c>
      <c r="L393" s="41">
        <v>-45935</v>
      </c>
      <c r="M393" s="41">
        <v>-1000</v>
      </c>
      <c r="N393" s="41">
        <v>-3973</v>
      </c>
    </row>
    <row r="394" spans="1:14" s="38" customFormat="1" ht="13.2" x14ac:dyDescent="0.25">
      <c r="A394" s="39"/>
      <c r="B394" s="33">
        <v>4</v>
      </c>
      <c r="C394" s="34" t="s">
        <v>360</v>
      </c>
      <c r="D394" s="33" t="s">
        <v>1140</v>
      </c>
      <c r="E394" s="33" t="s">
        <v>1141</v>
      </c>
      <c r="F394" s="33" t="s">
        <v>29</v>
      </c>
      <c r="G394" s="34" t="s">
        <v>1142</v>
      </c>
      <c r="H394" s="35">
        <v>85663</v>
      </c>
      <c r="I394" s="41">
        <v>14052</v>
      </c>
      <c r="J394" s="41">
        <v>38344</v>
      </c>
      <c r="K394" s="41">
        <v>12185</v>
      </c>
      <c r="L394" s="41">
        <v>4767</v>
      </c>
      <c r="M394" s="41">
        <v>9551</v>
      </c>
      <c r="N394" s="41">
        <v>6764</v>
      </c>
    </row>
    <row r="395" spans="1:14" s="38" customFormat="1" ht="13.2" x14ac:dyDescent="0.25">
      <c r="A395" s="39"/>
      <c r="B395" s="33">
        <v>4</v>
      </c>
      <c r="C395" s="34" t="s">
        <v>360</v>
      </c>
      <c r="D395" s="33" t="s">
        <v>1143</v>
      </c>
      <c r="E395" s="33" t="s">
        <v>1144</v>
      </c>
      <c r="F395" s="33" t="s">
        <v>29</v>
      </c>
      <c r="G395" s="34" t="s">
        <v>1145</v>
      </c>
      <c r="H395" s="35">
        <v>586733</v>
      </c>
      <c r="I395" s="41">
        <v>97026</v>
      </c>
      <c r="J395" s="41">
        <v>268603</v>
      </c>
      <c r="K395" s="41">
        <v>83845</v>
      </c>
      <c r="L395" s="41">
        <v>31121</v>
      </c>
      <c r="M395" s="41">
        <v>62051</v>
      </c>
      <c r="N395" s="41">
        <v>44087</v>
      </c>
    </row>
    <row r="396" spans="1:14" s="38" customFormat="1" ht="13.2" x14ac:dyDescent="0.25">
      <c r="A396" s="39"/>
      <c r="B396" s="33">
        <v>4</v>
      </c>
      <c r="C396" s="34" t="s">
        <v>360</v>
      </c>
      <c r="D396" s="33" t="s">
        <v>1146</v>
      </c>
      <c r="E396" s="33" t="s">
        <v>1147</v>
      </c>
      <c r="F396" s="33" t="s">
        <v>29</v>
      </c>
      <c r="G396" s="34" t="s">
        <v>1148</v>
      </c>
      <c r="H396" s="35">
        <v>3345</v>
      </c>
      <c r="I396" s="41">
        <v>1062</v>
      </c>
      <c r="J396" s="41">
        <v>3499</v>
      </c>
      <c r="K396" s="41">
        <v>876</v>
      </c>
      <c r="L396" s="41">
        <v>-32</v>
      </c>
      <c r="M396" s="41">
        <v>-1100</v>
      </c>
      <c r="N396" s="41">
        <v>-960</v>
      </c>
    </row>
    <row r="397" spans="1:14" s="38" customFormat="1" ht="13.2" x14ac:dyDescent="0.25">
      <c r="A397" s="39"/>
      <c r="B397" s="33">
        <v>4</v>
      </c>
      <c r="C397" s="34" t="s">
        <v>360</v>
      </c>
      <c r="D397" s="33" t="s">
        <v>1149</v>
      </c>
      <c r="E397" s="33" t="s">
        <v>1150</v>
      </c>
      <c r="F397" s="33" t="s">
        <v>29</v>
      </c>
      <c r="G397" s="34" t="s">
        <v>1151</v>
      </c>
      <c r="H397" s="35">
        <v>106558</v>
      </c>
      <c r="I397" s="41">
        <v>22062</v>
      </c>
      <c r="J397" s="41">
        <v>51005</v>
      </c>
      <c r="K397" s="41">
        <v>19838</v>
      </c>
      <c r="L397" s="41">
        <v>10087</v>
      </c>
      <c r="M397" s="41">
        <v>5244</v>
      </c>
      <c r="N397" s="41">
        <v>-1678</v>
      </c>
    </row>
    <row r="398" spans="1:14" s="38" customFormat="1" ht="13.2" x14ac:dyDescent="0.25">
      <c r="A398" s="39"/>
      <c r="B398" s="33">
        <v>4</v>
      </c>
      <c r="C398" s="34" t="s">
        <v>360</v>
      </c>
      <c r="D398" s="33" t="s">
        <v>1152</v>
      </c>
      <c r="E398" s="33" t="s">
        <v>1153</v>
      </c>
      <c r="F398" s="33" t="s">
        <v>29</v>
      </c>
      <c r="G398" s="34" t="s">
        <v>1154</v>
      </c>
      <c r="H398" s="35">
        <v>980705</v>
      </c>
      <c r="I398" s="41">
        <v>27647</v>
      </c>
      <c r="J398" s="41">
        <v>1984073</v>
      </c>
      <c r="K398" s="41">
        <v>-122668</v>
      </c>
      <c r="L398" s="41">
        <v>-700243</v>
      </c>
      <c r="M398" s="41">
        <v>-119596</v>
      </c>
      <c r="N398" s="41">
        <v>-88508</v>
      </c>
    </row>
    <row r="399" spans="1:14" s="38" customFormat="1" ht="13.2" x14ac:dyDescent="0.25">
      <c r="A399" s="39"/>
      <c r="B399" s="33">
        <v>4</v>
      </c>
      <c r="C399" s="34" t="s">
        <v>360</v>
      </c>
      <c r="D399" s="33" t="s">
        <v>1155</v>
      </c>
      <c r="E399" s="33" t="s">
        <v>1156</v>
      </c>
      <c r="F399" s="33" t="s">
        <v>29</v>
      </c>
      <c r="G399" s="34" t="s">
        <v>1157</v>
      </c>
      <c r="H399" s="35">
        <v>2011</v>
      </c>
      <c r="I399" s="41">
        <v>503</v>
      </c>
      <c r="J399" s="41">
        <v>2859</v>
      </c>
      <c r="K399" s="41">
        <v>323</v>
      </c>
      <c r="L399" s="41">
        <v>-406</v>
      </c>
      <c r="M399" s="41">
        <v>-283</v>
      </c>
      <c r="N399" s="41">
        <v>-985</v>
      </c>
    </row>
    <row r="400" spans="1:14" s="38" customFormat="1" ht="13.2" x14ac:dyDescent="0.25">
      <c r="A400" s="39"/>
      <c r="B400" s="33">
        <v>4</v>
      </c>
      <c r="C400" s="34" t="s">
        <v>360</v>
      </c>
      <c r="D400" s="33" t="s">
        <v>1158</v>
      </c>
      <c r="E400" s="33" t="s">
        <v>1159</v>
      </c>
      <c r="F400" s="33" t="s">
        <v>29</v>
      </c>
      <c r="G400" s="34" t="s">
        <v>1160</v>
      </c>
      <c r="H400" s="35">
        <v>62444</v>
      </c>
      <c r="I400" s="41">
        <v>15761</v>
      </c>
      <c r="J400" s="41">
        <v>50092</v>
      </c>
      <c r="K400" s="41">
        <v>13126</v>
      </c>
      <c r="L400" s="41">
        <v>428</v>
      </c>
      <c r="M400" s="41">
        <v>-11739</v>
      </c>
      <c r="N400" s="41">
        <v>-5224</v>
      </c>
    </row>
    <row r="401" spans="1:14" s="38" customFormat="1" ht="13.2" x14ac:dyDescent="0.25">
      <c r="A401" s="39"/>
      <c r="B401" s="33">
        <v>4</v>
      </c>
      <c r="C401" s="34" t="s">
        <v>360</v>
      </c>
      <c r="D401" s="33" t="s">
        <v>1161</v>
      </c>
      <c r="E401" s="33" t="s">
        <v>1162</v>
      </c>
      <c r="F401" s="33" t="s">
        <v>29</v>
      </c>
      <c r="G401" s="34" t="s">
        <v>1163</v>
      </c>
      <c r="H401" s="35">
        <v>1506116</v>
      </c>
      <c r="I401" s="41">
        <v>280547</v>
      </c>
      <c r="J401" s="41">
        <v>815604</v>
      </c>
      <c r="K401" s="41">
        <v>239433</v>
      </c>
      <c r="L401" s="41">
        <v>69189</v>
      </c>
      <c r="M401" s="41">
        <v>91284</v>
      </c>
      <c r="N401" s="41">
        <v>10059</v>
      </c>
    </row>
    <row r="402" spans="1:14" s="38" customFormat="1" ht="13.2" x14ac:dyDescent="0.25">
      <c r="A402" s="39"/>
      <c r="B402" s="33">
        <v>4</v>
      </c>
      <c r="C402" s="34" t="s">
        <v>360</v>
      </c>
      <c r="D402" s="33" t="s">
        <v>1164</v>
      </c>
      <c r="E402" s="33" t="s">
        <v>1165</v>
      </c>
      <c r="F402" s="33" t="s">
        <v>29</v>
      </c>
      <c r="G402" s="34" t="s">
        <v>1166</v>
      </c>
      <c r="H402" s="35">
        <v>48293</v>
      </c>
      <c r="I402" s="41">
        <v>4155</v>
      </c>
      <c r="J402" s="41">
        <v>40202</v>
      </c>
      <c r="K402" s="41">
        <v>1384</v>
      </c>
      <c r="L402" s="41">
        <v>-8204</v>
      </c>
      <c r="M402" s="41">
        <v>9790</v>
      </c>
      <c r="N402" s="41">
        <v>966</v>
      </c>
    </row>
    <row r="403" spans="1:14" s="38" customFormat="1" ht="13.2" x14ac:dyDescent="0.25">
      <c r="A403" s="39"/>
      <c r="B403" s="33">
        <v>4</v>
      </c>
      <c r="C403" s="34" t="s">
        <v>360</v>
      </c>
      <c r="D403" s="33" t="s">
        <v>1167</v>
      </c>
      <c r="E403" s="33" t="s">
        <v>1168</v>
      </c>
      <c r="F403" s="33" t="s">
        <v>29</v>
      </c>
      <c r="G403" s="34" t="s">
        <v>1169</v>
      </c>
      <c r="H403" s="35">
        <v>208899</v>
      </c>
      <c r="I403" s="41">
        <v>25405</v>
      </c>
      <c r="J403" s="41">
        <v>163516</v>
      </c>
      <c r="K403" s="41">
        <v>14793</v>
      </c>
      <c r="L403" s="41">
        <v>-25111</v>
      </c>
      <c r="M403" s="41">
        <v>21269</v>
      </c>
      <c r="N403" s="41">
        <v>9027</v>
      </c>
    </row>
    <row r="404" spans="1:14" s="38" customFormat="1" ht="13.2" x14ac:dyDescent="0.25">
      <c r="A404" s="39"/>
      <c r="B404" s="33">
        <v>4</v>
      </c>
      <c r="C404" s="34" t="s">
        <v>360</v>
      </c>
      <c r="D404" s="33" t="s">
        <v>1170</v>
      </c>
      <c r="E404" s="33" t="s">
        <v>1171</v>
      </c>
      <c r="F404" s="33" t="s">
        <v>29</v>
      </c>
      <c r="G404" s="34" t="s">
        <v>1172</v>
      </c>
      <c r="H404" s="35">
        <v>-48503</v>
      </c>
      <c r="I404" s="41">
        <v>-40857</v>
      </c>
      <c r="J404" s="41">
        <v>468527</v>
      </c>
      <c r="K404" s="41">
        <v>-79991</v>
      </c>
      <c r="L404" s="41">
        <v>-234896</v>
      </c>
      <c r="M404" s="41">
        <v>-112208</v>
      </c>
      <c r="N404" s="41">
        <v>-49078</v>
      </c>
    </row>
    <row r="405" spans="1:14" s="38" customFormat="1" ht="13.2" x14ac:dyDescent="0.25">
      <c r="A405" s="39"/>
      <c r="B405" s="33">
        <v>4</v>
      </c>
      <c r="C405" s="34" t="s">
        <v>360</v>
      </c>
      <c r="D405" s="33" t="s">
        <v>1173</v>
      </c>
      <c r="E405" s="33" t="s">
        <v>1174</v>
      </c>
      <c r="F405" s="33" t="s">
        <v>29</v>
      </c>
      <c r="G405" s="34" t="s">
        <v>1175</v>
      </c>
      <c r="H405" s="35">
        <v>123116</v>
      </c>
      <c r="I405" s="41">
        <v>-89585</v>
      </c>
      <c r="J405" s="41">
        <v>1406072</v>
      </c>
      <c r="K405" s="41">
        <v>-204493</v>
      </c>
      <c r="L405" s="41">
        <v>-652570</v>
      </c>
      <c r="M405" s="41">
        <v>-238251</v>
      </c>
      <c r="N405" s="41">
        <v>-98057</v>
      </c>
    </row>
    <row r="406" spans="1:14" s="38" customFormat="1" ht="13.2" x14ac:dyDescent="0.25">
      <c r="A406" s="39"/>
      <c r="B406" s="33">
        <v>4</v>
      </c>
      <c r="C406" s="34" t="s">
        <v>360</v>
      </c>
      <c r="D406" s="33" t="s">
        <v>1176</v>
      </c>
      <c r="E406" s="33" t="s">
        <v>1177</v>
      </c>
      <c r="F406" s="33" t="s">
        <v>29</v>
      </c>
      <c r="G406" s="34" t="s">
        <v>1178</v>
      </c>
      <c r="H406" s="35">
        <v>4369524</v>
      </c>
      <c r="I406" s="41">
        <v>639958</v>
      </c>
      <c r="J406" s="41">
        <v>2855507</v>
      </c>
      <c r="K406" s="41">
        <v>469726</v>
      </c>
      <c r="L406" s="41">
        <v>-175071</v>
      </c>
      <c r="M406" s="41">
        <v>472320</v>
      </c>
      <c r="N406" s="41">
        <v>107084</v>
      </c>
    </row>
    <row r="407" spans="1:14" s="38" customFormat="1" ht="13.2" x14ac:dyDescent="0.25">
      <c r="A407" s="39"/>
      <c r="B407" s="33">
        <v>4</v>
      </c>
      <c r="C407" s="34" t="s">
        <v>360</v>
      </c>
      <c r="D407" s="33" t="s">
        <v>1179</v>
      </c>
      <c r="E407" s="33" t="s">
        <v>1180</v>
      </c>
      <c r="F407" s="33" t="s">
        <v>29</v>
      </c>
      <c r="G407" s="34" t="s">
        <v>1181</v>
      </c>
      <c r="H407" s="35">
        <v>2854417</v>
      </c>
      <c r="I407" s="41">
        <v>471939</v>
      </c>
      <c r="J407" s="41">
        <v>2095352</v>
      </c>
      <c r="K407" s="41">
        <v>347203</v>
      </c>
      <c r="L407" s="41">
        <v>-155524</v>
      </c>
      <c r="M407" s="41">
        <v>86650</v>
      </c>
      <c r="N407" s="41">
        <v>8797</v>
      </c>
    </row>
    <row r="408" spans="1:14" s="38" customFormat="1" ht="13.2" x14ac:dyDescent="0.25">
      <c r="A408" s="39"/>
      <c r="B408" s="33">
        <v>4</v>
      </c>
      <c r="C408" s="34" t="s">
        <v>360</v>
      </c>
      <c r="D408" s="33" t="s">
        <v>1182</v>
      </c>
      <c r="E408" s="33" t="s">
        <v>1183</v>
      </c>
      <c r="F408" s="33" t="s">
        <v>29</v>
      </c>
      <c r="G408" s="34" t="s">
        <v>1184</v>
      </c>
      <c r="H408" s="35">
        <v>4046342</v>
      </c>
      <c r="I408" s="41">
        <v>770162</v>
      </c>
      <c r="J408" s="41">
        <v>1669785</v>
      </c>
      <c r="K408" s="41">
        <v>701033</v>
      </c>
      <c r="L408" s="41">
        <v>414609</v>
      </c>
      <c r="M408" s="41">
        <v>404153</v>
      </c>
      <c r="N408" s="41">
        <v>86600</v>
      </c>
    </row>
    <row r="409" spans="1:14" s="38" customFormat="1" ht="13.2" x14ac:dyDescent="0.25">
      <c r="A409" s="39"/>
      <c r="B409" s="33">
        <v>4</v>
      </c>
      <c r="C409" s="34" t="s">
        <v>360</v>
      </c>
      <c r="D409" s="33" t="s">
        <v>1185</v>
      </c>
      <c r="E409" s="33" t="s">
        <v>1186</v>
      </c>
      <c r="F409" s="33" t="s">
        <v>29</v>
      </c>
      <c r="G409" s="34" t="s">
        <v>1187</v>
      </c>
      <c r="H409" s="35">
        <v>378351</v>
      </c>
      <c r="I409" s="41">
        <v>76865</v>
      </c>
      <c r="J409" s="41">
        <v>221095</v>
      </c>
      <c r="K409" s="41">
        <v>65780</v>
      </c>
      <c r="L409" s="41">
        <v>17510</v>
      </c>
      <c r="M409" s="41">
        <v>3778</v>
      </c>
      <c r="N409" s="41">
        <v>-6677</v>
      </c>
    </row>
    <row r="410" spans="1:14" s="38" customFormat="1" ht="13.2" x14ac:dyDescent="0.25">
      <c r="A410" s="39"/>
      <c r="B410" s="33">
        <v>4</v>
      </c>
      <c r="C410" s="34" t="s">
        <v>360</v>
      </c>
      <c r="D410" s="33" t="s">
        <v>1188</v>
      </c>
      <c r="E410" s="33" t="s">
        <v>1189</v>
      </c>
      <c r="F410" s="33" t="s">
        <v>29</v>
      </c>
      <c r="G410" s="34" t="s">
        <v>1190</v>
      </c>
      <c r="H410" s="35">
        <v>307397</v>
      </c>
      <c r="I410" s="41">
        <v>57338</v>
      </c>
      <c r="J410" s="41">
        <v>145983</v>
      </c>
      <c r="K410" s="41">
        <v>50528</v>
      </c>
      <c r="L410" s="41">
        <v>21481</v>
      </c>
      <c r="M410" s="41">
        <v>20004</v>
      </c>
      <c r="N410" s="41">
        <v>12063</v>
      </c>
    </row>
    <row r="411" spans="1:14" s="38" customFormat="1" ht="13.2" x14ac:dyDescent="0.25">
      <c r="A411" s="39"/>
      <c r="B411" s="33">
        <v>4</v>
      </c>
      <c r="C411" s="34" t="s">
        <v>360</v>
      </c>
      <c r="D411" s="33" t="s">
        <v>1191</v>
      </c>
      <c r="E411" s="33" t="s">
        <v>1192</v>
      </c>
      <c r="F411" s="33" t="s">
        <v>29</v>
      </c>
      <c r="G411" s="34" t="s">
        <v>1193</v>
      </c>
      <c r="H411" s="35">
        <v>1337169</v>
      </c>
      <c r="I411" s="41">
        <v>141191</v>
      </c>
      <c r="J411" s="41">
        <v>1376282</v>
      </c>
      <c r="K411" s="41">
        <v>46299</v>
      </c>
      <c r="L411" s="41">
        <v>-315465</v>
      </c>
      <c r="M411" s="41">
        <v>66696</v>
      </c>
      <c r="N411" s="41">
        <v>22166</v>
      </c>
    </row>
    <row r="412" spans="1:14" s="38" customFormat="1" ht="13.2" x14ac:dyDescent="0.25">
      <c r="A412" s="39"/>
      <c r="B412" s="33">
        <v>4</v>
      </c>
      <c r="C412" s="34" t="s">
        <v>360</v>
      </c>
      <c r="D412" s="33" t="s">
        <v>1194</v>
      </c>
      <c r="E412" s="33" t="s">
        <v>1195</v>
      </c>
      <c r="F412" s="33" t="s">
        <v>29</v>
      </c>
      <c r="G412" s="34" t="s">
        <v>1196</v>
      </c>
      <c r="H412" s="35">
        <v>411272</v>
      </c>
      <c r="I412" s="41">
        <v>80256</v>
      </c>
      <c r="J412" s="41">
        <v>235069</v>
      </c>
      <c r="K412" s="41">
        <v>68364</v>
      </c>
      <c r="L412" s="41">
        <v>17752</v>
      </c>
      <c r="M412" s="41">
        <v>13059</v>
      </c>
      <c r="N412" s="41">
        <v>-3228</v>
      </c>
    </row>
    <row r="413" spans="1:14" s="38" customFormat="1" ht="13.2" x14ac:dyDescent="0.25">
      <c r="A413" s="39"/>
      <c r="B413" s="33">
        <v>4</v>
      </c>
      <c r="C413" s="34" t="s">
        <v>360</v>
      </c>
      <c r="D413" s="33" t="s">
        <v>1197</v>
      </c>
      <c r="E413" s="33" t="s">
        <v>1198</v>
      </c>
      <c r="F413" s="33" t="s">
        <v>29</v>
      </c>
      <c r="G413" s="34" t="s">
        <v>1199</v>
      </c>
      <c r="H413" s="35">
        <v>156399</v>
      </c>
      <c r="I413" s="41">
        <v>30326</v>
      </c>
      <c r="J413" s="41">
        <v>121298</v>
      </c>
      <c r="K413" s="41">
        <v>23338</v>
      </c>
      <c r="L413" s="41">
        <v>-6495</v>
      </c>
      <c r="M413" s="41">
        <v>-7018</v>
      </c>
      <c r="N413" s="41">
        <v>-5050</v>
      </c>
    </row>
    <row r="414" spans="1:14" s="38" customFormat="1" ht="13.2" x14ac:dyDescent="0.25">
      <c r="A414" s="39"/>
      <c r="B414" s="33">
        <v>4</v>
      </c>
      <c r="C414" s="34" t="s">
        <v>360</v>
      </c>
      <c r="D414" s="33" t="s">
        <v>1200</v>
      </c>
      <c r="E414" s="33" t="s">
        <v>1201</v>
      </c>
      <c r="F414" s="33" t="s">
        <v>29</v>
      </c>
      <c r="G414" s="34" t="s">
        <v>1202</v>
      </c>
      <c r="H414" s="35">
        <v>550073</v>
      </c>
      <c r="I414" s="41">
        <v>-92286</v>
      </c>
      <c r="J414" s="41">
        <v>3234791</v>
      </c>
      <c r="K414" s="41">
        <v>-347909</v>
      </c>
      <c r="L414" s="41">
        <v>-1310631</v>
      </c>
      <c r="M414" s="41">
        <v>-302237</v>
      </c>
      <c r="N414" s="41">
        <v>-631655</v>
      </c>
    </row>
    <row r="415" spans="1:14" s="38" customFormat="1" ht="13.2" x14ac:dyDescent="0.25">
      <c r="A415" s="39"/>
      <c r="B415" s="33">
        <v>4</v>
      </c>
      <c r="C415" s="34" t="s">
        <v>360</v>
      </c>
      <c r="D415" s="33" t="s">
        <v>1203</v>
      </c>
      <c r="E415" s="33" t="s">
        <v>1204</v>
      </c>
      <c r="F415" s="33" t="s">
        <v>29</v>
      </c>
      <c r="G415" s="34" t="s">
        <v>1205</v>
      </c>
      <c r="H415" s="35">
        <v>103800</v>
      </c>
      <c r="I415" s="41">
        <v>22451</v>
      </c>
      <c r="J415" s="41">
        <v>46947</v>
      </c>
      <c r="K415" s="41">
        <v>20569</v>
      </c>
      <c r="L415" s="41">
        <v>11796</v>
      </c>
      <c r="M415" s="41">
        <v>3274</v>
      </c>
      <c r="N415" s="41">
        <v>-1237</v>
      </c>
    </row>
    <row r="416" spans="1:14" s="38" customFormat="1" ht="13.2" x14ac:dyDescent="0.25">
      <c r="A416" s="39"/>
      <c r="B416" s="33">
        <v>4</v>
      </c>
      <c r="C416" s="34" t="s">
        <v>360</v>
      </c>
      <c r="D416" s="33" t="s">
        <v>1206</v>
      </c>
      <c r="E416" s="33" t="s">
        <v>1207</v>
      </c>
      <c r="F416" s="33" t="s">
        <v>29</v>
      </c>
      <c r="G416" s="34" t="s">
        <v>1208</v>
      </c>
      <c r="H416" s="35">
        <v>714357</v>
      </c>
      <c r="I416" s="41">
        <v>53812</v>
      </c>
      <c r="J416" s="41">
        <v>721236</v>
      </c>
      <c r="K416" s="41">
        <v>2531</v>
      </c>
      <c r="L416" s="41">
        <v>-188565</v>
      </c>
      <c r="M416" s="41">
        <v>67498</v>
      </c>
      <c r="N416" s="41">
        <v>57845</v>
      </c>
    </row>
    <row r="417" spans="1:14" s="38" customFormat="1" ht="13.2" x14ac:dyDescent="0.25">
      <c r="A417" s="39"/>
      <c r="B417" s="33">
        <v>4</v>
      </c>
      <c r="C417" s="34" t="s">
        <v>360</v>
      </c>
      <c r="D417" s="33" t="s">
        <v>1209</v>
      </c>
      <c r="E417" s="33" t="s">
        <v>1210</v>
      </c>
      <c r="F417" s="33" t="s">
        <v>29</v>
      </c>
      <c r="G417" s="34" t="s">
        <v>1211</v>
      </c>
      <c r="H417" s="35">
        <v>22678</v>
      </c>
      <c r="I417" s="41">
        <v>6201</v>
      </c>
      <c r="J417" s="41">
        <v>31487</v>
      </c>
      <c r="K417" s="41">
        <v>4258</v>
      </c>
      <c r="L417" s="41">
        <v>-4789</v>
      </c>
      <c r="M417" s="41">
        <v>-10486</v>
      </c>
      <c r="N417" s="41">
        <v>-3993</v>
      </c>
    </row>
    <row r="418" spans="1:14" s="38" customFormat="1" ht="13.2" x14ac:dyDescent="0.25">
      <c r="A418" s="39"/>
      <c r="B418" s="33">
        <v>4</v>
      </c>
      <c r="C418" s="34" t="s">
        <v>360</v>
      </c>
      <c r="D418" s="33" t="s">
        <v>1212</v>
      </c>
      <c r="E418" s="33" t="s">
        <v>1213</v>
      </c>
      <c r="F418" s="33" t="s">
        <v>29</v>
      </c>
      <c r="G418" s="34" t="s">
        <v>1214</v>
      </c>
      <c r="H418" s="35">
        <v>-98136</v>
      </c>
      <c r="I418" s="41">
        <v>-26362</v>
      </c>
      <c r="J418" s="41">
        <v>67591</v>
      </c>
      <c r="K418" s="41">
        <v>-33581</v>
      </c>
      <c r="L418" s="41">
        <v>-62434</v>
      </c>
      <c r="M418" s="41">
        <v>-36764</v>
      </c>
      <c r="N418" s="41">
        <v>-6586</v>
      </c>
    </row>
    <row r="419" spans="1:14" s="38" customFormat="1" ht="13.2" x14ac:dyDescent="0.25">
      <c r="A419" s="39"/>
      <c r="B419" s="33">
        <v>4</v>
      </c>
      <c r="C419" s="34" t="s">
        <v>360</v>
      </c>
      <c r="D419" s="33" t="s">
        <v>1215</v>
      </c>
      <c r="E419" s="33" t="s">
        <v>1216</v>
      </c>
      <c r="F419" s="33" t="s">
        <v>29</v>
      </c>
      <c r="G419" s="34" t="s">
        <v>1214</v>
      </c>
      <c r="H419" s="35">
        <v>1024661</v>
      </c>
      <c r="I419" s="41">
        <v>-19079</v>
      </c>
      <c r="J419" s="41">
        <v>1740634</v>
      </c>
      <c r="K419" s="41">
        <v>-154281</v>
      </c>
      <c r="L419" s="41">
        <v>-653905</v>
      </c>
      <c r="M419" s="41">
        <v>57063</v>
      </c>
      <c r="N419" s="41">
        <v>54229</v>
      </c>
    </row>
    <row r="420" spans="1:14" s="38" customFormat="1" ht="13.2" x14ac:dyDescent="0.25">
      <c r="A420" s="39"/>
      <c r="B420" s="33">
        <v>4</v>
      </c>
      <c r="C420" s="34" t="s">
        <v>360</v>
      </c>
      <c r="D420" s="33" t="s">
        <v>1217</v>
      </c>
      <c r="E420" s="33" t="s">
        <v>1218</v>
      </c>
      <c r="F420" s="33" t="s">
        <v>29</v>
      </c>
      <c r="G420" s="34" t="s">
        <v>1219</v>
      </c>
      <c r="H420" s="35">
        <v>2309797</v>
      </c>
      <c r="I420" s="41">
        <v>62086</v>
      </c>
      <c r="J420" s="41">
        <v>4505429</v>
      </c>
      <c r="K420" s="41">
        <v>-279299</v>
      </c>
      <c r="L420" s="41">
        <v>-1579210</v>
      </c>
      <c r="M420" s="41">
        <v>-182682</v>
      </c>
      <c r="N420" s="41">
        <v>-216527</v>
      </c>
    </row>
    <row r="421" spans="1:14" s="38" customFormat="1" ht="13.2" x14ac:dyDescent="0.25">
      <c r="A421" s="39"/>
      <c r="B421" s="33">
        <v>4</v>
      </c>
      <c r="C421" s="34" t="s">
        <v>360</v>
      </c>
      <c r="D421" s="33" t="s">
        <v>1220</v>
      </c>
      <c r="E421" s="33" t="s">
        <v>1221</v>
      </c>
      <c r="F421" s="33" t="s">
        <v>29</v>
      </c>
      <c r="G421" s="34" t="s">
        <v>1222</v>
      </c>
      <c r="H421" s="35">
        <v>310100</v>
      </c>
      <c r="I421" s="41">
        <v>65852</v>
      </c>
      <c r="J421" s="41">
        <v>226913</v>
      </c>
      <c r="K421" s="41">
        <v>53476</v>
      </c>
      <c r="L421" s="41">
        <v>-963</v>
      </c>
      <c r="M421" s="41">
        <v>-18341</v>
      </c>
      <c r="N421" s="41">
        <v>-16837</v>
      </c>
    </row>
    <row r="422" spans="1:14" s="38" customFormat="1" ht="13.2" x14ac:dyDescent="0.25">
      <c r="A422" s="39"/>
      <c r="B422" s="33">
        <v>4</v>
      </c>
      <c r="C422" s="34" t="s">
        <v>360</v>
      </c>
      <c r="D422" s="33" t="s">
        <v>1223</v>
      </c>
      <c r="E422" s="33" t="s">
        <v>1224</v>
      </c>
      <c r="F422" s="33" t="s">
        <v>29</v>
      </c>
      <c r="G422" s="34" t="s">
        <v>1225</v>
      </c>
      <c r="H422" s="35">
        <v>330295</v>
      </c>
      <c r="I422" s="41">
        <v>32297</v>
      </c>
      <c r="J422" s="41">
        <v>428428</v>
      </c>
      <c r="K422" s="41">
        <v>1863</v>
      </c>
      <c r="L422" s="41">
        <v>-118067</v>
      </c>
      <c r="M422" s="41">
        <v>-20088</v>
      </c>
      <c r="N422" s="41">
        <v>5862</v>
      </c>
    </row>
    <row r="423" spans="1:14" s="38" customFormat="1" ht="13.2" x14ac:dyDescent="0.25">
      <c r="A423" s="39"/>
      <c r="B423" s="33">
        <v>4</v>
      </c>
      <c r="C423" s="34" t="s">
        <v>360</v>
      </c>
      <c r="D423" s="33" t="s">
        <v>1226</v>
      </c>
      <c r="E423" s="33" t="s">
        <v>1227</v>
      </c>
      <c r="F423" s="33" t="s">
        <v>29</v>
      </c>
      <c r="G423" s="34" t="s">
        <v>1228</v>
      </c>
      <c r="H423" s="35">
        <v>4834268</v>
      </c>
      <c r="I423" s="41">
        <v>642960</v>
      </c>
      <c r="J423" s="41">
        <v>7494984</v>
      </c>
      <c r="K423" s="41">
        <v>116506</v>
      </c>
      <c r="L423" s="41">
        <v>-1968454</v>
      </c>
      <c r="M423" s="41">
        <v>-641908</v>
      </c>
      <c r="N423" s="41">
        <v>-809820</v>
      </c>
    </row>
    <row r="424" spans="1:14" s="38" customFormat="1" ht="13.2" x14ac:dyDescent="0.25">
      <c r="A424" s="39"/>
      <c r="B424" s="33">
        <v>4</v>
      </c>
      <c r="C424" s="34" t="s">
        <v>360</v>
      </c>
      <c r="D424" s="33" t="s">
        <v>1229</v>
      </c>
      <c r="E424" s="33" t="s">
        <v>1230</v>
      </c>
      <c r="F424" s="33" t="s">
        <v>29</v>
      </c>
      <c r="G424" s="34" t="s">
        <v>1231</v>
      </c>
      <c r="H424" s="35">
        <v>124406</v>
      </c>
      <c r="I424" s="41">
        <v>23133</v>
      </c>
      <c r="J424" s="41">
        <v>77132</v>
      </c>
      <c r="K424" s="41">
        <v>18984</v>
      </c>
      <c r="L424" s="41">
        <v>1636</v>
      </c>
      <c r="M424" s="41">
        <v>3581</v>
      </c>
      <c r="N424" s="41">
        <v>-60</v>
      </c>
    </row>
    <row r="425" spans="1:14" s="38" customFormat="1" ht="13.2" x14ac:dyDescent="0.25">
      <c r="A425" s="39"/>
      <c r="B425" s="33">
        <v>4</v>
      </c>
      <c r="C425" s="34" t="s">
        <v>360</v>
      </c>
      <c r="D425" s="33" t="s">
        <v>1232</v>
      </c>
      <c r="E425" s="33" t="s">
        <v>1233</v>
      </c>
      <c r="F425" s="33" t="s">
        <v>29</v>
      </c>
      <c r="G425" s="34" t="s">
        <v>1234</v>
      </c>
      <c r="H425" s="35">
        <v>1750888</v>
      </c>
      <c r="I425" s="41">
        <v>278199</v>
      </c>
      <c r="J425" s="41">
        <v>865355</v>
      </c>
      <c r="K425" s="41">
        <v>233083</v>
      </c>
      <c r="L425" s="41">
        <v>58195</v>
      </c>
      <c r="M425" s="41">
        <v>203033</v>
      </c>
      <c r="N425" s="41">
        <v>113023</v>
      </c>
    </row>
    <row r="426" spans="1:14" s="38" customFormat="1" ht="13.2" x14ac:dyDescent="0.25">
      <c r="A426" s="39"/>
      <c r="B426" s="33">
        <v>4</v>
      </c>
      <c r="C426" s="34" t="s">
        <v>360</v>
      </c>
      <c r="D426" s="33" t="s">
        <v>1235</v>
      </c>
      <c r="E426" s="33" t="s">
        <v>1236</v>
      </c>
      <c r="F426" s="33" t="s">
        <v>29</v>
      </c>
      <c r="G426" s="34" t="s">
        <v>1237</v>
      </c>
      <c r="H426" s="35">
        <v>317197</v>
      </c>
      <c r="I426" s="41">
        <v>67967</v>
      </c>
      <c r="J426" s="41">
        <v>165243</v>
      </c>
      <c r="K426" s="41">
        <v>60492</v>
      </c>
      <c r="L426" s="41">
        <v>27128</v>
      </c>
      <c r="M426" s="41">
        <v>6797</v>
      </c>
      <c r="N426" s="41">
        <v>-10430</v>
      </c>
    </row>
    <row r="427" spans="1:14" s="38" customFormat="1" ht="13.2" x14ac:dyDescent="0.25">
      <c r="A427" s="39"/>
      <c r="B427" s="33">
        <v>4</v>
      </c>
      <c r="C427" s="34" t="s">
        <v>360</v>
      </c>
      <c r="D427" s="33" t="s">
        <v>1238</v>
      </c>
      <c r="E427" s="33" t="s">
        <v>1239</v>
      </c>
      <c r="F427" s="33" t="s">
        <v>29</v>
      </c>
      <c r="G427" s="34" t="s">
        <v>1240</v>
      </c>
      <c r="H427" s="35">
        <v>62311</v>
      </c>
      <c r="I427" s="41">
        <v>15649</v>
      </c>
      <c r="J427" s="41">
        <v>100671</v>
      </c>
      <c r="K427" s="41">
        <v>9115</v>
      </c>
      <c r="L427" s="41">
        <v>-19859</v>
      </c>
      <c r="M427" s="41">
        <v>-28221</v>
      </c>
      <c r="N427" s="41">
        <v>-15044</v>
      </c>
    </row>
    <row r="428" spans="1:14" s="38" customFormat="1" ht="13.2" x14ac:dyDescent="0.25">
      <c r="A428" s="39"/>
      <c r="B428" s="33">
        <v>4</v>
      </c>
      <c r="C428" s="34" t="s">
        <v>360</v>
      </c>
      <c r="D428" s="33" t="s">
        <v>1241</v>
      </c>
      <c r="E428" s="33" t="s">
        <v>1242</v>
      </c>
      <c r="F428" s="33" t="s">
        <v>29</v>
      </c>
      <c r="G428" s="34" t="s">
        <v>1243</v>
      </c>
      <c r="H428" s="35">
        <v>795643</v>
      </c>
      <c r="I428" s="41">
        <v>112384</v>
      </c>
      <c r="J428" s="41">
        <v>690979</v>
      </c>
      <c r="K428" s="41">
        <v>67931</v>
      </c>
      <c r="L428" s="41">
        <v>-107040</v>
      </c>
      <c r="M428" s="41">
        <v>22787</v>
      </c>
      <c r="N428" s="41">
        <v>8602</v>
      </c>
    </row>
    <row r="429" spans="1:14" s="38" customFormat="1" ht="13.2" x14ac:dyDescent="0.25">
      <c r="A429" s="39"/>
      <c r="B429" s="33">
        <v>4</v>
      </c>
      <c r="C429" s="34" t="s">
        <v>360</v>
      </c>
      <c r="D429" s="33" t="s">
        <v>1244</v>
      </c>
      <c r="E429" s="33" t="s">
        <v>1245</v>
      </c>
      <c r="F429" s="33" t="s">
        <v>29</v>
      </c>
      <c r="G429" s="34" t="s">
        <v>1246</v>
      </c>
      <c r="H429" s="35">
        <v>140805</v>
      </c>
      <c r="I429" s="41">
        <v>27448</v>
      </c>
      <c r="J429" s="41">
        <v>70950</v>
      </c>
      <c r="K429" s="41">
        <v>24104</v>
      </c>
      <c r="L429" s="41">
        <v>9841</v>
      </c>
      <c r="M429" s="41">
        <v>7661</v>
      </c>
      <c r="N429" s="41">
        <v>801</v>
      </c>
    </row>
    <row r="430" spans="1:14" s="38" customFormat="1" ht="13.2" x14ac:dyDescent="0.25">
      <c r="A430" s="39"/>
      <c r="B430" s="33">
        <v>4</v>
      </c>
      <c r="C430" s="34" t="s">
        <v>360</v>
      </c>
      <c r="D430" s="33" t="s">
        <v>1247</v>
      </c>
      <c r="E430" s="33" t="s">
        <v>1248</v>
      </c>
      <c r="F430" s="33" t="s">
        <v>29</v>
      </c>
      <c r="G430" s="34" t="s">
        <v>1249</v>
      </c>
      <c r="H430" s="35">
        <v>64654</v>
      </c>
      <c r="I430" s="41">
        <v>12316</v>
      </c>
      <c r="J430" s="41">
        <v>28155</v>
      </c>
      <c r="K430" s="41">
        <v>11099</v>
      </c>
      <c r="L430" s="41">
        <v>5953</v>
      </c>
      <c r="M430" s="41">
        <v>5399</v>
      </c>
      <c r="N430" s="41">
        <v>1732</v>
      </c>
    </row>
    <row r="431" spans="1:14" s="38" customFormat="1" ht="13.2" x14ac:dyDescent="0.25">
      <c r="A431" s="39"/>
      <c r="B431" s="33">
        <v>4</v>
      </c>
      <c r="C431" s="34" t="s">
        <v>360</v>
      </c>
      <c r="D431" s="33" t="s">
        <v>1250</v>
      </c>
      <c r="E431" s="33" t="s">
        <v>1251</v>
      </c>
      <c r="F431" s="33" t="s">
        <v>29</v>
      </c>
      <c r="G431" s="34" t="s">
        <v>1252</v>
      </c>
      <c r="H431" s="35">
        <v>106387</v>
      </c>
      <c r="I431" s="41">
        <v>20286</v>
      </c>
      <c r="J431" s="41">
        <v>58324</v>
      </c>
      <c r="K431" s="41">
        <v>17365</v>
      </c>
      <c r="L431" s="41">
        <v>4940</v>
      </c>
      <c r="M431" s="41">
        <v>4333</v>
      </c>
      <c r="N431" s="41">
        <v>1139</v>
      </c>
    </row>
    <row r="432" spans="1:14" s="38" customFormat="1" ht="13.2" x14ac:dyDescent="0.25">
      <c r="A432" s="39"/>
      <c r="B432" s="33">
        <v>4</v>
      </c>
      <c r="C432" s="34" t="s">
        <v>360</v>
      </c>
      <c r="D432" s="33" t="s">
        <v>1253</v>
      </c>
      <c r="E432" s="33" t="s">
        <v>1254</v>
      </c>
      <c r="F432" s="33" t="s">
        <v>29</v>
      </c>
      <c r="G432" s="34" t="s">
        <v>1255</v>
      </c>
      <c r="H432" s="35">
        <v>355236</v>
      </c>
      <c r="I432" s="41">
        <v>53021</v>
      </c>
      <c r="J432" s="41">
        <v>227055</v>
      </c>
      <c r="K432" s="41">
        <v>39649</v>
      </c>
      <c r="L432" s="41">
        <v>-12454</v>
      </c>
      <c r="M432" s="41">
        <v>30439</v>
      </c>
      <c r="N432" s="41">
        <v>17526</v>
      </c>
    </row>
    <row r="433" spans="1:14" s="38" customFormat="1" ht="13.2" x14ac:dyDescent="0.25">
      <c r="A433" s="39"/>
      <c r="B433" s="33">
        <v>4</v>
      </c>
      <c r="C433" s="34" t="s">
        <v>360</v>
      </c>
      <c r="D433" s="33" t="s">
        <v>1256</v>
      </c>
      <c r="E433" s="33" t="s">
        <v>1257</v>
      </c>
      <c r="F433" s="33" t="s">
        <v>29</v>
      </c>
      <c r="G433" s="34" t="s">
        <v>1258</v>
      </c>
      <c r="H433" s="35">
        <v>82280</v>
      </c>
      <c r="I433" s="41">
        <v>17535</v>
      </c>
      <c r="J433" s="41">
        <v>63807</v>
      </c>
      <c r="K433" s="41">
        <v>13983</v>
      </c>
      <c r="L433" s="41">
        <v>-1586</v>
      </c>
      <c r="M433" s="41">
        <v>-5970</v>
      </c>
      <c r="N433" s="41">
        <v>-5489</v>
      </c>
    </row>
    <row r="434" spans="1:14" s="38" customFormat="1" ht="13.2" x14ac:dyDescent="0.25">
      <c r="A434" s="39"/>
      <c r="B434" s="33">
        <v>4</v>
      </c>
      <c r="C434" s="34" t="s">
        <v>360</v>
      </c>
      <c r="D434" s="33" t="s">
        <v>1259</v>
      </c>
      <c r="E434" s="33" t="s">
        <v>1260</v>
      </c>
      <c r="F434" s="33" t="s">
        <v>29</v>
      </c>
      <c r="G434" s="34" t="s">
        <v>1261</v>
      </c>
      <c r="H434" s="35">
        <v>75030</v>
      </c>
      <c r="I434" s="41">
        <v>14591</v>
      </c>
      <c r="J434" s="41">
        <v>38499</v>
      </c>
      <c r="K434" s="41">
        <v>12754</v>
      </c>
      <c r="L434" s="41">
        <v>5026</v>
      </c>
      <c r="M434" s="41">
        <v>4497</v>
      </c>
      <c r="N434" s="41">
        <v>-337</v>
      </c>
    </row>
    <row r="435" spans="1:14" s="38" customFormat="1" ht="13.2" x14ac:dyDescent="0.25">
      <c r="A435" s="39"/>
      <c r="B435" s="33">
        <v>4</v>
      </c>
      <c r="C435" s="34" t="s">
        <v>360</v>
      </c>
      <c r="D435" s="33" t="s">
        <v>1262</v>
      </c>
      <c r="E435" s="33" t="s">
        <v>1263</v>
      </c>
      <c r="F435" s="33" t="s">
        <v>29</v>
      </c>
      <c r="G435" s="34" t="s">
        <v>1264</v>
      </c>
      <c r="H435" s="35">
        <v>647850</v>
      </c>
      <c r="I435" s="41">
        <v>30202</v>
      </c>
      <c r="J435" s="41">
        <v>782304</v>
      </c>
      <c r="K435" s="41">
        <v>-27580</v>
      </c>
      <c r="L435" s="41">
        <v>-240874</v>
      </c>
      <c r="M435" s="41">
        <v>61797</v>
      </c>
      <c r="N435" s="41">
        <v>42001</v>
      </c>
    </row>
    <row r="436" spans="1:14" s="38" customFormat="1" ht="13.2" x14ac:dyDescent="0.25">
      <c r="A436" s="39"/>
      <c r="B436" s="33">
        <v>4</v>
      </c>
      <c r="C436" s="34" t="s">
        <v>360</v>
      </c>
      <c r="D436" s="33" t="s">
        <v>1265</v>
      </c>
      <c r="E436" s="33" t="s">
        <v>1266</v>
      </c>
      <c r="F436" s="33" t="s">
        <v>29</v>
      </c>
      <c r="G436" s="34" t="s">
        <v>1267</v>
      </c>
      <c r="H436" s="35">
        <v>47136</v>
      </c>
      <c r="I436" s="41">
        <v>10277</v>
      </c>
      <c r="J436" s="41">
        <v>20228</v>
      </c>
      <c r="K436" s="41">
        <v>9515</v>
      </c>
      <c r="L436" s="41">
        <v>5650</v>
      </c>
      <c r="M436" s="41">
        <v>333</v>
      </c>
      <c r="N436" s="41">
        <v>1133</v>
      </c>
    </row>
    <row r="437" spans="1:14" s="38" customFormat="1" ht="13.2" x14ac:dyDescent="0.25">
      <c r="A437" s="39"/>
      <c r="B437" s="33">
        <v>4</v>
      </c>
      <c r="C437" s="34" t="s">
        <v>360</v>
      </c>
      <c r="D437" s="33" t="s">
        <v>1268</v>
      </c>
      <c r="E437" s="33" t="s">
        <v>1269</v>
      </c>
      <c r="F437" s="33" t="s">
        <v>29</v>
      </c>
      <c r="G437" s="34" t="s">
        <v>1270</v>
      </c>
      <c r="H437" s="35">
        <v>39655</v>
      </c>
      <c r="I437" s="41">
        <v>7603</v>
      </c>
      <c r="J437" s="41">
        <v>15053</v>
      </c>
      <c r="K437" s="41">
        <v>7032</v>
      </c>
      <c r="L437" s="41">
        <v>4499</v>
      </c>
      <c r="M437" s="41">
        <v>3407</v>
      </c>
      <c r="N437" s="41">
        <v>2061</v>
      </c>
    </row>
    <row r="438" spans="1:14" s="38" customFormat="1" ht="13.2" x14ac:dyDescent="0.25">
      <c r="A438" s="39"/>
      <c r="B438" s="33">
        <v>4</v>
      </c>
      <c r="C438" s="34" t="s">
        <v>360</v>
      </c>
      <c r="D438" s="33" t="s">
        <v>1271</v>
      </c>
      <c r="E438" s="33" t="s">
        <v>1272</v>
      </c>
      <c r="F438" s="33" t="s">
        <v>29</v>
      </c>
      <c r="G438" s="34" t="s">
        <v>1273</v>
      </c>
      <c r="H438" s="35">
        <v>-242742</v>
      </c>
      <c r="I438" s="41">
        <v>-94523</v>
      </c>
      <c r="J438" s="41">
        <v>268300</v>
      </c>
      <c r="K438" s="41">
        <v>-122399</v>
      </c>
      <c r="L438" s="41">
        <v>-224631</v>
      </c>
      <c r="M438" s="41">
        <v>-58763</v>
      </c>
      <c r="N438" s="41">
        <v>-10726</v>
      </c>
    </row>
    <row r="439" spans="1:14" s="38" customFormat="1" ht="13.2" x14ac:dyDescent="0.25">
      <c r="A439" s="39"/>
      <c r="B439" s="33">
        <v>4</v>
      </c>
      <c r="C439" s="34" t="s">
        <v>360</v>
      </c>
      <c r="D439" s="33" t="s">
        <v>1274</v>
      </c>
      <c r="E439" s="33" t="s">
        <v>1275</v>
      </c>
      <c r="F439" s="33" t="s">
        <v>29</v>
      </c>
      <c r="G439" s="34" t="s">
        <v>1276</v>
      </c>
      <c r="H439" s="35">
        <v>25298</v>
      </c>
      <c r="I439" s="41">
        <v>-11300</v>
      </c>
      <c r="J439" s="41">
        <v>202348</v>
      </c>
      <c r="K439" s="41">
        <v>-27716</v>
      </c>
      <c r="L439" s="41">
        <v>-91659</v>
      </c>
      <c r="M439" s="41">
        <v>-32386</v>
      </c>
      <c r="N439" s="41">
        <v>-13989</v>
      </c>
    </row>
    <row r="440" spans="1:14" s="38" customFormat="1" ht="13.2" x14ac:dyDescent="0.25">
      <c r="A440" s="39"/>
      <c r="B440" s="33">
        <v>4</v>
      </c>
      <c r="C440" s="34" t="s">
        <v>360</v>
      </c>
      <c r="D440" s="33" t="s">
        <v>1277</v>
      </c>
      <c r="E440" s="33" t="s">
        <v>1278</v>
      </c>
      <c r="F440" s="33" t="s">
        <v>29</v>
      </c>
      <c r="G440" s="34" t="s">
        <v>1279</v>
      </c>
      <c r="H440" s="35">
        <v>26883</v>
      </c>
      <c r="I440" s="41">
        <v>5472</v>
      </c>
      <c r="J440" s="41">
        <v>44059</v>
      </c>
      <c r="K440" s="41">
        <v>2506</v>
      </c>
      <c r="L440" s="41">
        <v>-10421</v>
      </c>
      <c r="M440" s="41">
        <v>-11292</v>
      </c>
      <c r="N440" s="41">
        <v>-3441</v>
      </c>
    </row>
    <row r="441" spans="1:14" s="38" customFormat="1" ht="13.2" x14ac:dyDescent="0.25">
      <c r="A441" s="39"/>
      <c r="B441" s="33">
        <v>4</v>
      </c>
      <c r="C441" s="34" t="s">
        <v>360</v>
      </c>
      <c r="D441" s="33" t="s">
        <v>1280</v>
      </c>
      <c r="E441" s="33" t="s">
        <v>1281</v>
      </c>
      <c r="F441" s="33" t="s">
        <v>29</v>
      </c>
      <c r="G441" s="34" t="s">
        <v>1282</v>
      </c>
      <c r="H441" s="35">
        <v>-39804</v>
      </c>
      <c r="I441" s="41">
        <v>-4573</v>
      </c>
      <c r="J441" s="41">
        <v>16549</v>
      </c>
      <c r="K441" s="41">
        <v>-6194</v>
      </c>
      <c r="L441" s="41">
        <v>-13817</v>
      </c>
      <c r="M441" s="41">
        <v>-19523</v>
      </c>
      <c r="N441" s="41">
        <v>-12246</v>
      </c>
    </row>
    <row r="442" spans="1:14" s="38" customFormat="1" ht="13.2" x14ac:dyDescent="0.25">
      <c r="A442" s="39"/>
      <c r="B442" s="33">
        <v>4</v>
      </c>
      <c r="C442" s="34" t="s">
        <v>360</v>
      </c>
      <c r="D442" s="33" t="s">
        <v>1283</v>
      </c>
      <c r="E442" s="33" t="s">
        <v>1284</v>
      </c>
      <c r="F442" s="33" t="s">
        <v>29</v>
      </c>
      <c r="G442" s="34" t="s">
        <v>1285</v>
      </c>
      <c r="H442" s="35">
        <v>372788</v>
      </c>
      <c r="I442" s="41">
        <v>64441</v>
      </c>
      <c r="J442" s="41">
        <v>227963</v>
      </c>
      <c r="K442" s="41">
        <v>51877</v>
      </c>
      <c r="L442" s="41">
        <v>1376</v>
      </c>
      <c r="M442" s="41">
        <v>23656</v>
      </c>
      <c r="N442" s="41">
        <v>3475</v>
      </c>
    </row>
    <row r="443" spans="1:14" s="38" customFormat="1" ht="13.2" x14ac:dyDescent="0.25">
      <c r="A443" s="39"/>
      <c r="B443" s="33">
        <v>4</v>
      </c>
      <c r="C443" s="34" t="s">
        <v>360</v>
      </c>
      <c r="D443" s="33" t="s">
        <v>1286</v>
      </c>
      <c r="E443" s="33" t="s">
        <v>1287</v>
      </c>
      <c r="F443" s="33" t="s">
        <v>29</v>
      </c>
      <c r="G443" s="34" t="s">
        <v>1288</v>
      </c>
      <c r="H443" s="35">
        <v>129632</v>
      </c>
      <c r="I443" s="41">
        <v>29393</v>
      </c>
      <c r="J443" s="41">
        <v>84226</v>
      </c>
      <c r="K443" s="41">
        <v>25179</v>
      </c>
      <c r="L443" s="41">
        <v>5910</v>
      </c>
      <c r="M443" s="41">
        <v>-7334</v>
      </c>
      <c r="N443" s="41">
        <v>-7742</v>
      </c>
    </row>
    <row r="444" spans="1:14" s="38" customFormat="1" ht="13.2" x14ac:dyDescent="0.25">
      <c r="A444" s="39"/>
      <c r="B444" s="33">
        <v>4</v>
      </c>
      <c r="C444" s="34" t="s">
        <v>360</v>
      </c>
      <c r="D444" s="33" t="s">
        <v>1289</v>
      </c>
      <c r="E444" s="33" t="s">
        <v>1290</v>
      </c>
      <c r="F444" s="33" t="s">
        <v>29</v>
      </c>
      <c r="G444" s="34" t="s">
        <v>1291</v>
      </c>
      <c r="H444" s="35">
        <v>84713</v>
      </c>
      <c r="I444" s="41">
        <v>16070</v>
      </c>
      <c r="J444" s="41">
        <v>36608</v>
      </c>
      <c r="K444" s="41">
        <v>14492</v>
      </c>
      <c r="L444" s="41">
        <v>7925</v>
      </c>
      <c r="M444" s="41">
        <v>7770</v>
      </c>
      <c r="N444" s="41">
        <v>1848</v>
      </c>
    </row>
    <row r="445" spans="1:14" s="38" customFormat="1" ht="13.2" x14ac:dyDescent="0.25">
      <c r="A445" s="39"/>
      <c r="B445" s="33">
        <v>4</v>
      </c>
      <c r="C445" s="34" t="s">
        <v>360</v>
      </c>
      <c r="D445" s="33" t="s">
        <v>1292</v>
      </c>
      <c r="E445" s="33" t="s">
        <v>1293</v>
      </c>
      <c r="F445" s="33" t="s">
        <v>29</v>
      </c>
      <c r="G445" s="34" t="s">
        <v>1294</v>
      </c>
      <c r="H445" s="35">
        <v>482793</v>
      </c>
      <c r="I445" s="41">
        <v>87016</v>
      </c>
      <c r="J445" s="41">
        <v>385630</v>
      </c>
      <c r="K445" s="41">
        <v>64072</v>
      </c>
      <c r="L445" s="41">
        <v>-28703</v>
      </c>
      <c r="M445" s="41">
        <v>4270</v>
      </c>
      <c r="N445" s="41">
        <v>-29492</v>
      </c>
    </row>
    <row r="446" spans="1:14" s="38" customFormat="1" ht="13.2" x14ac:dyDescent="0.25">
      <c r="A446" s="39"/>
      <c r="B446" s="33">
        <v>4</v>
      </c>
      <c r="C446" s="34" t="s">
        <v>360</v>
      </c>
      <c r="D446" s="33" t="s">
        <v>1295</v>
      </c>
      <c r="E446" s="33" t="s">
        <v>1296</v>
      </c>
      <c r="F446" s="33" t="s">
        <v>29</v>
      </c>
      <c r="G446" s="34" t="s">
        <v>1297</v>
      </c>
      <c r="H446" s="35">
        <v>162751</v>
      </c>
      <c r="I446" s="41">
        <v>28809</v>
      </c>
      <c r="J446" s="41">
        <v>93957</v>
      </c>
      <c r="K446" s="41">
        <v>23802</v>
      </c>
      <c r="L446" s="41">
        <v>3129</v>
      </c>
      <c r="M446" s="41">
        <v>8428</v>
      </c>
      <c r="N446" s="41">
        <v>4626</v>
      </c>
    </row>
    <row r="447" spans="1:14" s="38" customFormat="1" ht="13.2" x14ac:dyDescent="0.25">
      <c r="A447" s="39"/>
      <c r="B447" s="33">
        <v>4</v>
      </c>
      <c r="C447" s="34" t="s">
        <v>360</v>
      </c>
      <c r="D447" s="33" t="s">
        <v>1298</v>
      </c>
      <c r="E447" s="33" t="s">
        <v>1299</v>
      </c>
      <c r="F447" s="33" t="s">
        <v>29</v>
      </c>
      <c r="G447" s="34" t="s">
        <v>1300</v>
      </c>
      <c r="H447" s="35">
        <v>324111</v>
      </c>
      <c r="I447" s="41">
        <v>45799</v>
      </c>
      <c r="J447" s="41">
        <v>179616</v>
      </c>
      <c r="K447" s="41">
        <v>35516</v>
      </c>
      <c r="L447" s="41">
        <v>-4024</v>
      </c>
      <c r="M447" s="41">
        <v>36669</v>
      </c>
      <c r="N447" s="41">
        <v>30535</v>
      </c>
    </row>
    <row r="448" spans="1:14" s="38" customFormat="1" ht="13.2" x14ac:dyDescent="0.25">
      <c r="A448" s="39"/>
      <c r="B448" s="33">
        <v>4</v>
      </c>
      <c r="C448" s="34" t="s">
        <v>360</v>
      </c>
      <c r="D448" s="33" t="s">
        <v>1301</v>
      </c>
      <c r="E448" s="33" t="s">
        <v>1302</v>
      </c>
      <c r="F448" s="33" t="s">
        <v>29</v>
      </c>
      <c r="G448" s="34" t="s">
        <v>1303</v>
      </c>
      <c r="H448" s="35">
        <v>646811</v>
      </c>
      <c r="I448" s="41">
        <v>100401</v>
      </c>
      <c r="J448" s="41">
        <v>513067</v>
      </c>
      <c r="K448" s="41">
        <v>68694</v>
      </c>
      <c r="L448" s="41">
        <v>-59050</v>
      </c>
      <c r="M448" s="41">
        <v>10550</v>
      </c>
      <c r="N448" s="41">
        <v>13149</v>
      </c>
    </row>
    <row r="449" spans="1:14" s="38" customFormat="1" ht="13.2" x14ac:dyDescent="0.25">
      <c r="A449" s="39"/>
      <c r="B449" s="33">
        <v>4</v>
      </c>
      <c r="C449" s="34" t="s">
        <v>360</v>
      </c>
      <c r="D449" s="33" t="s">
        <v>1304</v>
      </c>
      <c r="E449" s="33" t="s">
        <v>1305</v>
      </c>
      <c r="F449" s="33" t="s">
        <v>29</v>
      </c>
      <c r="G449" s="34" t="s">
        <v>1306</v>
      </c>
      <c r="H449" s="35">
        <v>677890</v>
      </c>
      <c r="I449" s="41">
        <v>109059</v>
      </c>
      <c r="J449" s="41">
        <v>680998</v>
      </c>
      <c r="K449" s="41">
        <v>65114</v>
      </c>
      <c r="L449" s="41">
        <v>-114386</v>
      </c>
      <c r="M449" s="41">
        <v>-40507</v>
      </c>
      <c r="N449" s="41">
        <v>-22388</v>
      </c>
    </row>
    <row r="450" spans="1:14" s="38" customFormat="1" ht="13.2" x14ac:dyDescent="0.25">
      <c r="A450" s="39"/>
      <c r="B450" s="33">
        <v>4</v>
      </c>
      <c r="C450" s="34" t="s">
        <v>360</v>
      </c>
      <c r="D450" s="33" t="s">
        <v>1307</v>
      </c>
      <c r="E450" s="33" t="s">
        <v>1308</v>
      </c>
      <c r="F450" s="33" t="s">
        <v>29</v>
      </c>
      <c r="G450" s="34" t="s">
        <v>1309</v>
      </c>
      <c r="H450" s="35">
        <v>133254</v>
      </c>
      <c r="I450" s="41">
        <v>19112</v>
      </c>
      <c r="J450" s="41">
        <v>127991</v>
      </c>
      <c r="K450" s="41">
        <v>10746</v>
      </c>
      <c r="L450" s="41">
        <v>-22448</v>
      </c>
      <c r="M450" s="41">
        <v>-412</v>
      </c>
      <c r="N450" s="41">
        <v>-1735</v>
      </c>
    </row>
    <row r="451" spans="1:14" s="38" customFormat="1" ht="13.2" x14ac:dyDescent="0.25">
      <c r="A451" s="39"/>
      <c r="B451" s="33">
        <v>4</v>
      </c>
      <c r="C451" s="34" t="s">
        <v>360</v>
      </c>
      <c r="D451" s="33" t="s">
        <v>1310</v>
      </c>
      <c r="E451" s="33" t="s">
        <v>1311</v>
      </c>
      <c r="F451" s="33" t="s">
        <v>29</v>
      </c>
      <c r="G451" s="34" t="s">
        <v>1312</v>
      </c>
      <c r="H451" s="35">
        <v>-21375</v>
      </c>
      <c r="I451" s="41">
        <v>-2271</v>
      </c>
      <c r="J451" s="41">
        <v>12876</v>
      </c>
      <c r="K451" s="41">
        <v>-3434</v>
      </c>
      <c r="L451" s="41">
        <v>-8881</v>
      </c>
      <c r="M451" s="41">
        <v>-12538</v>
      </c>
      <c r="N451" s="41">
        <v>-7127</v>
      </c>
    </row>
    <row r="452" spans="1:14" s="38" customFormat="1" ht="13.2" x14ac:dyDescent="0.25">
      <c r="A452" s="39"/>
      <c r="B452" s="33">
        <v>4</v>
      </c>
      <c r="C452" s="34" t="s">
        <v>360</v>
      </c>
      <c r="D452" s="33" t="s">
        <v>1313</v>
      </c>
      <c r="E452" s="33" t="s">
        <v>1314</v>
      </c>
      <c r="F452" s="33" t="s">
        <v>29</v>
      </c>
      <c r="G452" s="34" t="s">
        <v>1315</v>
      </c>
      <c r="H452" s="35">
        <v>32750</v>
      </c>
      <c r="I452" s="41">
        <v>7679</v>
      </c>
      <c r="J452" s="41">
        <v>27717</v>
      </c>
      <c r="K452" s="41">
        <v>6141</v>
      </c>
      <c r="L452" s="41">
        <v>-494</v>
      </c>
      <c r="M452" s="41">
        <v>-2649</v>
      </c>
      <c r="N452" s="41">
        <v>-5644</v>
      </c>
    </row>
    <row r="453" spans="1:14" s="38" customFormat="1" ht="13.2" x14ac:dyDescent="0.25">
      <c r="A453" s="39"/>
      <c r="B453" s="33">
        <v>4</v>
      </c>
      <c r="C453" s="34" t="s">
        <v>360</v>
      </c>
      <c r="D453" s="33" t="s">
        <v>1316</v>
      </c>
      <c r="E453" s="33" t="s">
        <v>1317</v>
      </c>
      <c r="F453" s="33" t="s">
        <v>29</v>
      </c>
      <c r="G453" s="34" t="s">
        <v>1318</v>
      </c>
      <c r="H453" s="35">
        <v>2070384</v>
      </c>
      <c r="I453" s="41">
        <v>309929</v>
      </c>
      <c r="J453" s="41">
        <v>1190871</v>
      </c>
      <c r="K453" s="41">
        <v>242241</v>
      </c>
      <c r="L453" s="41">
        <v>-23415</v>
      </c>
      <c r="M453" s="41">
        <v>192175</v>
      </c>
      <c r="N453" s="41">
        <v>158583</v>
      </c>
    </row>
    <row r="454" spans="1:14" s="38" customFormat="1" ht="13.2" x14ac:dyDescent="0.25">
      <c r="A454" s="39"/>
      <c r="B454" s="33">
        <v>4</v>
      </c>
      <c r="C454" s="34" t="s">
        <v>360</v>
      </c>
      <c r="D454" s="33" t="s">
        <v>1319</v>
      </c>
      <c r="E454" s="33" t="s">
        <v>1320</v>
      </c>
      <c r="F454" s="33" t="s">
        <v>29</v>
      </c>
      <c r="G454" s="34" t="s">
        <v>1321</v>
      </c>
      <c r="H454" s="35">
        <v>-14842</v>
      </c>
      <c r="I454" s="41">
        <v>-3914</v>
      </c>
      <c r="J454" s="41">
        <v>63596</v>
      </c>
      <c r="K454" s="41">
        <v>-9100</v>
      </c>
      <c r="L454" s="41">
        <v>-30421</v>
      </c>
      <c r="M454" s="41">
        <v>-21953</v>
      </c>
      <c r="N454" s="41">
        <v>-13050</v>
      </c>
    </row>
    <row r="455" spans="1:14" s="38" customFormat="1" ht="13.2" x14ac:dyDescent="0.25">
      <c r="A455" s="39"/>
      <c r="B455" s="33">
        <v>4</v>
      </c>
      <c r="C455" s="34" t="s">
        <v>360</v>
      </c>
      <c r="D455" s="33" t="s">
        <v>1322</v>
      </c>
      <c r="E455" s="33" t="s">
        <v>1323</v>
      </c>
      <c r="F455" s="33" t="s">
        <v>29</v>
      </c>
      <c r="G455" s="34" t="s">
        <v>1324</v>
      </c>
      <c r="H455" s="35">
        <v>18449020</v>
      </c>
      <c r="I455" s="41">
        <v>3532296</v>
      </c>
      <c r="J455" s="41">
        <v>11491939</v>
      </c>
      <c r="K455" s="41">
        <v>2920703</v>
      </c>
      <c r="L455" s="41">
        <v>346828</v>
      </c>
      <c r="M455" s="41">
        <v>410365</v>
      </c>
      <c r="N455" s="41">
        <v>-253111</v>
      </c>
    </row>
    <row r="456" spans="1:14" s="38" customFormat="1" ht="13.2" x14ac:dyDescent="0.25">
      <c r="A456" s="39"/>
      <c r="B456" s="33">
        <v>4</v>
      </c>
      <c r="C456" s="34" t="s">
        <v>360</v>
      </c>
      <c r="D456" s="33" t="s">
        <v>1325</v>
      </c>
      <c r="E456" s="33" t="s">
        <v>1326</v>
      </c>
      <c r="F456" s="33" t="s">
        <v>29</v>
      </c>
      <c r="G456" s="34" t="s">
        <v>1327</v>
      </c>
      <c r="H456" s="35">
        <v>-159627</v>
      </c>
      <c r="I456" s="41">
        <v>-42870</v>
      </c>
      <c r="J456" s="41">
        <v>-32087</v>
      </c>
      <c r="K456" s="41">
        <v>-43699</v>
      </c>
      <c r="L456" s="41">
        <v>-42922</v>
      </c>
      <c r="M456" s="41">
        <v>-1348</v>
      </c>
      <c r="N456" s="41">
        <v>3299</v>
      </c>
    </row>
    <row r="457" spans="1:14" s="38" customFormat="1" ht="13.2" x14ac:dyDescent="0.25">
      <c r="A457" s="39"/>
      <c r="B457" s="33">
        <v>4</v>
      </c>
      <c r="C457" s="34" t="s">
        <v>360</v>
      </c>
      <c r="D457" s="33" t="s">
        <v>1328</v>
      </c>
      <c r="E457" s="33" t="s">
        <v>1329</v>
      </c>
      <c r="F457" s="33" t="s">
        <v>29</v>
      </c>
      <c r="G457" s="34" t="s">
        <v>1330</v>
      </c>
      <c r="H457" s="35">
        <v>85685</v>
      </c>
      <c r="I457" s="41">
        <v>20049</v>
      </c>
      <c r="J457" s="41">
        <v>47404</v>
      </c>
      <c r="K457" s="41">
        <v>17949</v>
      </c>
      <c r="L457" s="41">
        <v>7882</v>
      </c>
      <c r="M457" s="41">
        <v>-3223</v>
      </c>
      <c r="N457" s="41">
        <v>-4376</v>
      </c>
    </row>
    <row r="458" spans="1:14" s="38" customFormat="1" ht="13.2" x14ac:dyDescent="0.25">
      <c r="A458" s="39"/>
      <c r="B458" s="33">
        <v>4</v>
      </c>
      <c r="C458" s="34" t="s">
        <v>360</v>
      </c>
      <c r="D458" s="33" t="s">
        <v>1331</v>
      </c>
      <c r="E458" s="33" t="s">
        <v>1332</v>
      </c>
      <c r="F458" s="33" t="s">
        <v>29</v>
      </c>
      <c r="G458" s="34" t="s">
        <v>1333</v>
      </c>
      <c r="H458" s="35">
        <v>59748</v>
      </c>
      <c r="I458" s="41">
        <v>5672</v>
      </c>
      <c r="J458" s="41">
        <v>72290</v>
      </c>
      <c r="K458" s="41">
        <v>554</v>
      </c>
      <c r="L458" s="41">
        <v>-19388</v>
      </c>
      <c r="M458" s="41">
        <v>-1135</v>
      </c>
      <c r="N458" s="41">
        <v>1755</v>
      </c>
    </row>
    <row r="459" spans="1:14" s="38" customFormat="1" ht="13.2" x14ac:dyDescent="0.25">
      <c r="A459" s="39"/>
      <c r="B459" s="33">
        <v>4</v>
      </c>
      <c r="C459" s="34" t="s">
        <v>360</v>
      </c>
      <c r="D459" s="33" t="s">
        <v>1334</v>
      </c>
      <c r="E459" s="33" t="s">
        <v>1335</v>
      </c>
      <c r="F459" s="33" t="s">
        <v>29</v>
      </c>
      <c r="G459" s="34" t="s">
        <v>1336</v>
      </c>
      <c r="H459" s="35">
        <v>813363</v>
      </c>
      <c r="I459" s="41">
        <v>185032</v>
      </c>
      <c r="J459" s="41">
        <v>366345</v>
      </c>
      <c r="K459" s="41">
        <v>171098</v>
      </c>
      <c r="L459" s="41">
        <v>101041</v>
      </c>
      <c r="M459" s="41">
        <v>-1434</v>
      </c>
      <c r="N459" s="41">
        <v>-8719</v>
      </c>
    </row>
    <row r="460" spans="1:14" s="38" customFormat="1" ht="13.2" x14ac:dyDescent="0.25">
      <c r="A460" s="39"/>
      <c r="B460" s="33">
        <v>4</v>
      </c>
      <c r="C460" s="34" t="s">
        <v>360</v>
      </c>
      <c r="D460" s="33" t="s">
        <v>1337</v>
      </c>
      <c r="E460" s="33" t="s">
        <v>1338</v>
      </c>
      <c r="F460" s="33" t="s">
        <v>29</v>
      </c>
      <c r="G460" s="34" t="s">
        <v>1339</v>
      </c>
      <c r="H460" s="35">
        <v>449358</v>
      </c>
      <c r="I460" s="41">
        <v>72716</v>
      </c>
      <c r="J460" s="41">
        <v>348200</v>
      </c>
      <c r="K460" s="41">
        <v>51547</v>
      </c>
      <c r="L460" s="41">
        <v>-35757</v>
      </c>
      <c r="M460" s="41">
        <v>-2692</v>
      </c>
      <c r="N460" s="41">
        <v>15344</v>
      </c>
    </row>
    <row r="461" spans="1:14" s="38" customFormat="1" ht="13.2" x14ac:dyDescent="0.25">
      <c r="A461" s="39"/>
      <c r="B461" s="33">
        <v>4</v>
      </c>
      <c r="C461" s="34" t="s">
        <v>360</v>
      </c>
      <c r="D461" s="33" t="s">
        <v>1340</v>
      </c>
      <c r="E461" s="33" t="s">
        <v>1341</v>
      </c>
      <c r="F461" s="33" t="s">
        <v>29</v>
      </c>
      <c r="G461" s="34" t="s">
        <v>1342</v>
      </c>
      <c r="H461" s="35">
        <v>8298477</v>
      </c>
      <c r="I461" s="41">
        <v>436801</v>
      </c>
      <c r="J461" s="41">
        <v>13384668</v>
      </c>
      <c r="K461" s="41">
        <v>-557998</v>
      </c>
      <c r="L461" s="41">
        <v>-4309418</v>
      </c>
      <c r="M461" s="41">
        <v>-39413</v>
      </c>
      <c r="N461" s="41">
        <v>-616163</v>
      </c>
    </row>
    <row r="462" spans="1:14" s="38" customFormat="1" ht="13.2" x14ac:dyDescent="0.25">
      <c r="A462" s="39"/>
      <c r="B462" s="33">
        <v>4</v>
      </c>
      <c r="C462" s="34" t="s">
        <v>360</v>
      </c>
      <c r="D462" s="33" t="s">
        <v>1343</v>
      </c>
      <c r="E462" s="33" t="s">
        <v>1344</v>
      </c>
      <c r="F462" s="33" t="s">
        <v>29</v>
      </c>
      <c r="G462" s="34" t="s">
        <v>1345</v>
      </c>
      <c r="H462" s="35">
        <v>240500</v>
      </c>
      <c r="I462" s="41">
        <v>64799</v>
      </c>
      <c r="J462" s="41">
        <v>199714</v>
      </c>
      <c r="K462" s="41">
        <v>54434</v>
      </c>
      <c r="L462" s="41">
        <v>4980</v>
      </c>
      <c r="M462" s="41">
        <v>-45705</v>
      </c>
      <c r="N462" s="41">
        <v>-37722</v>
      </c>
    </row>
    <row r="463" spans="1:14" s="38" customFormat="1" ht="13.2" x14ac:dyDescent="0.25">
      <c r="A463" s="39"/>
      <c r="B463" s="33">
        <v>4</v>
      </c>
      <c r="C463" s="34" t="s">
        <v>360</v>
      </c>
      <c r="D463" s="33" t="s">
        <v>1346</v>
      </c>
      <c r="E463" s="33" t="s">
        <v>1347</v>
      </c>
      <c r="F463" s="33" t="s">
        <v>29</v>
      </c>
      <c r="G463" s="34" t="s">
        <v>1348</v>
      </c>
      <c r="H463" s="35">
        <v>238837</v>
      </c>
      <c r="I463" s="41">
        <v>47792</v>
      </c>
      <c r="J463" s="41">
        <v>124656</v>
      </c>
      <c r="K463" s="41">
        <v>41887</v>
      </c>
      <c r="L463" s="41">
        <v>17567</v>
      </c>
      <c r="M463" s="41">
        <v>16624</v>
      </c>
      <c r="N463" s="41">
        <v>-9689</v>
      </c>
    </row>
    <row r="464" spans="1:14" s="38" customFormat="1" ht="13.2" x14ac:dyDescent="0.25">
      <c r="A464" s="39"/>
      <c r="B464" s="33">
        <v>4</v>
      </c>
      <c r="C464" s="34" t="s">
        <v>360</v>
      </c>
      <c r="D464" s="33" t="s">
        <v>1349</v>
      </c>
      <c r="E464" s="33" t="s">
        <v>1350</v>
      </c>
      <c r="F464" s="33" t="s">
        <v>29</v>
      </c>
      <c r="G464" s="34" t="s">
        <v>1351</v>
      </c>
      <c r="H464" s="35">
        <v>354447</v>
      </c>
      <c r="I464" s="41">
        <v>34431</v>
      </c>
      <c r="J464" s="41">
        <v>388950</v>
      </c>
      <c r="K464" s="41">
        <v>7191</v>
      </c>
      <c r="L464" s="41">
        <v>-94602</v>
      </c>
      <c r="M464" s="41">
        <v>26377</v>
      </c>
      <c r="N464" s="41">
        <v>-7900</v>
      </c>
    </row>
    <row r="465" spans="1:14" s="38" customFormat="1" ht="13.2" x14ac:dyDescent="0.25">
      <c r="A465" s="39"/>
      <c r="B465" s="33">
        <v>4</v>
      </c>
      <c r="C465" s="34" t="s">
        <v>360</v>
      </c>
      <c r="D465" s="33" t="s">
        <v>1352</v>
      </c>
      <c r="E465" s="33" t="s">
        <v>1353</v>
      </c>
      <c r="F465" s="33" t="s">
        <v>29</v>
      </c>
      <c r="G465" s="34" t="s">
        <v>1354</v>
      </c>
      <c r="H465" s="35">
        <v>-86820</v>
      </c>
      <c r="I465" s="41">
        <v>-4253</v>
      </c>
      <c r="J465" s="41">
        <v>97407</v>
      </c>
      <c r="K465" s="41">
        <v>-12064</v>
      </c>
      <c r="L465" s="41">
        <v>-50125</v>
      </c>
      <c r="M465" s="41">
        <v>-83627</v>
      </c>
      <c r="N465" s="41">
        <v>-34158</v>
      </c>
    </row>
    <row r="466" spans="1:14" s="38" customFormat="1" ht="13.2" x14ac:dyDescent="0.25">
      <c r="A466" s="39"/>
      <c r="B466" s="33">
        <v>4</v>
      </c>
      <c r="C466" s="34" t="s">
        <v>360</v>
      </c>
      <c r="D466" s="33" t="s">
        <v>1355</v>
      </c>
      <c r="E466" s="33" t="s">
        <v>1356</v>
      </c>
      <c r="F466" s="33" t="s">
        <v>29</v>
      </c>
      <c r="G466" s="34" t="s">
        <v>1357</v>
      </c>
      <c r="H466" s="35">
        <v>2200461</v>
      </c>
      <c r="I466" s="41">
        <v>438075</v>
      </c>
      <c r="J466" s="41">
        <v>1111374</v>
      </c>
      <c r="K466" s="41">
        <v>386338</v>
      </c>
      <c r="L466" s="41">
        <v>158612</v>
      </c>
      <c r="M466" s="41">
        <v>78031</v>
      </c>
      <c r="N466" s="41">
        <v>28031</v>
      </c>
    </row>
    <row r="467" spans="1:14" s="38" customFormat="1" ht="13.2" x14ac:dyDescent="0.25">
      <c r="A467" s="39"/>
      <c r="B467" s="33">
        <v>4</v>
      </c>
      <c r="C467" s="34" t="s">
        <v>360</v>
      </c>
      <c r="D467" s="33" t="s">
        <v>1358</v>
      </c>
      <c r="E467" s="33" t="s">
        <v>1359</v>
      </c>
      <c r="F467" s="33" t="s">
        <v>29</v>
      </c>
      <c r="G467" s="34" t="s">
        <v>1360</v>
      </c>
      <c r="H467" s="35">
        <v>1852990</v>
      </c>
      <c r="I467" s="41">
        <v>317467</v>
      </c>
      <c r="J467" s="41">
        <v>911322</v>
      </c>
      <c r="K467" s="41">
        <v>271835</v>
      </c>
      <c r="L467" s="41">
        <v>87661</v>
      </c>
      <c r="M467" s="41">
        <v>169530</v>
      </c>
      <c r="N467" s="41">
        <v>95175</v>
      </c>
    </row>
    <row r="468" spans="1:14" s="38" customFormat="1" ht="13.2" x14ac:dyDescent="0.25">
      <c r="A468" s="39"/>
      <c r="B468" s="33">
        <v>4</v>
      </c>
      <c r="C468" s="34" t="s">
        <v>360</v>
      </c>
      <c r="D468" s="33" t="s">
        <v>1361</v>
      </c>
      <c r="E468" s="33" t="s">
        <v>1362</v>
      </c>
      <c r="F468" s="33" t="s">
        <v>29</v>
      </c>
      <c r="G468" s="34" t="s">
        <v>1363</v>
      </c>
      <c r="H468" s="35">
        <v>-14805</v>
      </c>
      <c r="I468" s="41">
        <v>-7015</v>
      </c>
      <c r="J468" s="41">
        <v>135348</v>
      </c>
      <c r="K468" s="41">
        <v>-17955</v>
      </c>
      <c r="L468" s="41">
        <v>-61900</v>
      </c>
      <c r="M468" s="41">
        <v>-36959</v>
      </c>
      <c r="N468" s="41">
        <v>-26324</v>
      </c>
    </row>
    <row r="469" spans="1:14" s="38" customFormat="1" ht="13.2" x14ac:dyDescent="0.25">
      <c r="A469" s="39"/>
      <c r="B469" s="33">
        <v>4</v>
      </c>
      <c r="C469" s="34" t="s">
        <v>360</v>
      </c>
      <c r="D469" s="33" t="s">
        <v>1364</v>
      </c>
      <c r="E469" s="33" t="s">
        <v>1365</v>
      </c>
      <c r="F469" s="33" t="s">
        <v>29</v>
      </c>
      <c r="G469" s="34" t="s">
        <v>1366</v>
      </c>
      <c r="H469" s="35">
        <v>8462427</v>
      </c>
      <c r="I469" s="41">
        <v>602265</v>
      </c>
      <c r="J469" s="41">
        <v>7006243</v>
      </c>
      <c r="K469" s="41">
        <v>110239</v>
      </c>
      <c r="L469" s="41">
        <v>-1623106</v>
      </c>
      <c r="M469" s="41">
        <v>1581388</v>
      </c>
      <c r="N469" s="41">
        <v>785398</v>
      </c>
    </row>
    <row r="470" spans="1:14" s="38" customFormat="1" ht="13.2" x14ac:dyDescent="0.25">
      <c r="A470" s="39"/>
      <c r="B470" s="33">
        <v>4</v>
      </c>
      <c r="C470" s="34" t="s">
        <v>360</v>
      </c>
      <c r="D470" s="33" t="s">
        <v>1367</v>
      </c>
      <c r="E470" s="33" t="s">
        <v>1368</v>
      </c>
      <c r="F470" s="33" t="s">
        <v>29</v>
      </c>
      <c r="G470" s="34" t="s">
        <v>1369</v>
      </c>
      <c r="H470" s="35">
        <v>163420</v>
      </c>
      <c r="I470" s="41">
        <v>31229</v>
      </c>
      <c r="J470" s="41">
        <v>79066</v>
      </c>
      <c r="K470" s="41">
        <v>27553</v>
      </c>
      <c r="L470" s="41">
        <v>12379</v>
      </c>
      <c r="M470" s="41">
        <v>13055</v>
      </c>
      <c r="N470" s="41">
        <v>138</v>
      </c>
    </row>
    <row r="471" spans="1:14" s="38" customFormat="1" ht="13.2" x14ac:dyDescent="0.25">
      <c r="A471" s="39"/>
      <c r="B471" s="33">
        <v>4</v>
      </c>
      <c r="C471" s="34" t="s">
        <v>360</v>
      </c>
      <c r="D471" s="33" t="s">
        <v>1370</v>
      </c>
      <c r="E471" s="33" t="s">
        <v>1371</v>
      </c>
      <c r="F471" s="33" t="s">
        <v>29</v>
      </c>
      <c r="G471" s="34" t="s">
        <v>1372</v>
      </c>
      <c r="H471" s="35">
        <v>142076</v>
      </c>
      <c r="I471" s="41">
        <v>25299</v>
      </c>
      <c r="J471" s="41">
        <v>86982</v>
      </c>
      <c r="K471" s="41">
        <v>20560</v>
      </c>
      <c r="L471" s="41">
        <v>1295</v>
      </c>
      <c r="M471" s="41">
        <v>7647</v>
      </c>
      <c r="N471" s="41">
        <v>293</v>
      </c>
    </row>
    <row r="472" spans="1:14" s="38" customFormat="1" ht="13.2" x14ac:dyDescent="0.25">
      <c r="A472" s="39"/>
      <c r="B472" s="33">
        <v>4</v>
      </c>
      <c r="C472" s="34" t="s">
        <v>360</v>
      </c>
      <c r="D472" s="33" t="s">
        <v>1373</v>
      </c>
      <c r="E472" s="33" t="s">
        <v>1374</v>
      </c>
      <c r="F472" s="33" t="s">
        <v>29</v>
      </c>
      <c r="G472" s="34" t="s">
        <v>1375</v>
      </c>
      <c r="H472" s="35">
        <v>804141</v>
      </c>
      <c r="I472" s="41">
        <v>114718</v>
      </c>
      <c r="J472" s="41">
        <v>457826</v>
      </c>
      <c r="K472" s="41">
        <v>88358</v>
      </c>
      <c r="L472" s="41">
        <v>-12889</v>
      </c>
      <c r="M472" s="41">
        <v>89406</v>
      </c>
      <c r="N472" s="41">
        <v>66722</v>
      </c>
    </row>
    <row r="473" spans="1:14" s="38" customFormat="1" ht="13.2" x14ac:dyDescent="0.25">
      <c r="A473" s="39"/>
      <c r="B473" s="33">
        <v>4</v>
      </c>
      <c r="C473" s="34" t="s">
        <v>360</v>
      </c>
      <c r="D473" s="33" t="s">
        <v>1376</v>
      </c>
      <c r="E473" s="33" t="s">
        <v>1377</v>
      </c>
      <c r="F473" s="33" t="s">
        <v>29</v>
      </c>
      <c r="G473" s="34" t="s">
        <v>1378</v>
      </c>
      <c r="H473" s="35">
        <v>6704678</v>
      </c>
      <c r="I473" s="41">
        <v>1021574</v>
      </c>
      <c r="J473" s="41">
        <v>4135914</v>
      </c>
      <c r="K473" s="41">
        <v>782286</v>
      </c>
      <c r="L473" s="41">
        <v>-121235</v>
      </c>
      <c r="M473" s="41">
        <v>770460</v>
      </c>
      <c r="N473" s="41">
        <v>115679</v>
      </c>
    </row>
    <row r="474" spans="1:14" s="38" customFormat="1" ht="13.2" x14ac:dyDescent="0.25">
      <c r="A474" s="39"/>
      <c r="B474" s="33">
        <v>4</v>
      </c>
      <c r="C474" s="34" t="s">
        <v>360</v>
      </c>
      <c r="D474" s="33" t="s">
        <v>1379</v>
      </c>
      <c r="E474" s="33" t="s">
        <v>1380</v>
      </c>
      <c r="F474" s="33" t="s">
        <v>29</v>
      </c>
      <c r="G474" s="34" t="s">
        <v>1381</v>
      </c>
      <c r="H474" s="35">
        <v>624753</v>
      </c>
      <c r="I474" s="41">
        <v>120702</v>
      </c>
      <c r="J474" s="41">
        <v>1054428</v>
      </c>
      <c r="K474" s="41">
        <v>48964</v>
      </c>
      <c r="L474" s="41">
        <v>-252128</v>
      </c>
      <c r="M474" s="41">
        <v>-206190</v>
      </c>
      <c r="N474" s="41">
        <v>-141023</v>
      </c>
    </row>
    <row r="475" spans="1:14" s="38" customFormat="1" ht="13.2" x14ac:dyDescent="0.25">
      <c r="A475" s="39"/>
      <c r="B475" s="33">
        <v>4</v>
      </c>
      <c r="C475" s="34" t="s">
        <v>360</v>
      </c>
      <c r="D475" s="33" t="s">
        <v>1382</v>
      </c>
      <c r="E475" s="33" t="s">
        <v>1383</v>
      </c>
      <c r="F475" s="33" t="s">
        <v>29</v>
      </c>
      <c r="G475" s="34" t="s">
        <v>1384</v>
      </c>
      <c r="H475" s="35">
        <v>358620</v>
      </c>
      <c r="I475" s="41">
        <v>70100</v>
      </c>
      <c r="J475" s="41">
        <v>152821</v>
      </c>
      <c r="K475" s="41">
        <v>63744</v>
      </c>
      <c r="L475" s="41">
        <v>36837</v>
      </c>
      <c r="M475" s="41">
        <v>30927</v>
      </c>
      <c r="N475" s="41">
        <v>4191</v>
      </c>
    </row>
    <row r="476" spans="1:14" s="38" customFormat="1" ht="13.2" x14ac:dyDescent="0.25">
      <c r="A476" s="39"/>
      <c r="B476" s="33">
        <v>4</v>
      </c>
      <c r="C476" s="34" t="s">
        <v>360</v>
      </c>
      <c r="D476" s="33" t="s">
        <v>1385</v>
      </c>
      <c r="E476" s="33" t="s">
        <v>1386</v>
      </c>
      <c r="F476" s="33" t="s">
        <v>29</v>
      </c>
      <c r="G476" s="34" t="s">
        <v>1387</v>
      </c>
      <c r="H476" s="35">
        <v>8279473</v>
      </c>
      <c r="I476" s="41">
        <v>1342917</v>
      </c>
      <c r="J476" s="41">
        <v>7902545</v>
      </c>
      <c r="K476" s="41">
        <v>838913</v>
      </c>
      <c r="L476" s="41">
        <v>-1174006</v>
      </c>
      <c r="M476" s="41">
        <v>-109239</v>
      </c>
      <c r="N476" s="41">
        <v>-521657</v>
      </c>
    </row>
    <row r="477" spans="1:14" s="38" customFormat="1" ht="13.2" x14ac:dyDescent="0.25">
      <c r="A477" s="39"/>
      <c r="B477" s="33">
        <v>4</v>
      </c>
      <c r="C477" s="34" t="s">
        <v>360</v>
      </c>
      <c r="D477" s="33" t="s">
        <v>1388</v>
      </c>
      <c r="E477" s="33" t="s">
        <v>1389</v>
      </c>
      <c r="F477" s="33" t="s">
        <v>29</v>
      </c>
      <c r="G477" s="34" t="s">
        <v>1390</v>
      </c>
      <c r="H477" s="35">
        <v>64753</v>
      </c>
      <c r="I477" s="41">
        <v>13576</v>
      </c>
      <c r="J477" s="41">
        <v>32027</v>
      </c>
      <c r="K477" s="41">
        <v>12161</v>
      </c>
      <c r="L477" s="41">
        <v>5376</v>
      </c>
      <c r="M477" s="41">
        <v>-559</v>
      </c>
      <c r="N477" s="41">
        <v>2172</v>
      </c>
    </row>
    <row r="478" spans="1:14" s="38" customFormat="1" ht="13.2" x14ac:dyDescent="0.25">
      <c r="A478" s="39"/>
      <c r="B478" s="33">
        <v>4</v>
      </c>
      <c r="C478" s="34" t="s">
        <v>360</v>
      </c>
      <c r="D478" s="33" t="s">
        <v>1391</v>
      </c>
      <c r="E478" s="33" t="s">
        <v>1392</v>
      </c>
      <c r="F478" s="33" t="s">
        <v>29</v>
      </c>
      <c r="G478" s="34" t="s">
        <v>1393</v>
      </c>
      <c r="H478" s="35">
        <v>104631</v>
      </c>
      <c r="I478" s="41">
        <v>18332</v>
      </c>
      <c r="J478" s="41">
        <v>125409</v>
      </c>
      <c r="K478" s="41">
        <v>10106</v>
      </c>
      <c r="L478" s="41">
        <v>-23316</v>
      </c>
      <c r="M478" s="41">
        <v>-10969</v>
      </c>
      <c r="N478" s="41">
        <v>-14931</v>
      </c>
    </row>
    <row r="479" spans="1:14" s="38" customFormat="1" ht="13.2" x14ac:dyDescent="0.25">
      <c r="A479" s="39"/>
      <c r="B479" s="33">
        <v>4</v>
      </c>
      <c r="C479" s="34" t="s">
        <v>360</v>
      </c>
      <c r="D479" s="33" t="s">
        <v>1394</v>
      </c>
      <c r="E479" s="33" t="s">
        <v>1395</v>
      </c>
      <c r="F479" s="33" t="s">
        <v>29</v>
      </c>
      <c r="G479" s="34" t="s">
        <v>1396</v>
      </c>
      <c r="H479" s="35">
        <v>71720</v>
      </c>
      <c r="I479" s="41">
        <v>8656</v>
      </c>
      <c r="J479" s="41">
        <v>63895</v>
      </c>
      <c r="K479" s="41">
        <v>4411</v>
      </c>
      <c r="L479" s="41">
        <v>-12247</v>
      </c>
      <c r="M479" s="41">
        <v>2138</v>
      </c>
      <c r="N479" s="41">
        <v>4867</v>
      </c>
    </row>
    <row r="480" spans="1:14" s="38" customFormat="1" ht="13.2" x14ac:dyDescent="0.25">
      <c r="A480" s="39"/>
      <c r="B480" s="33">
        <v>4</v>
      </c>
      <c r="C480" s="34" t="s">
        <v>360</v>
      </c>
      <c r="D480" s="33" t="s">
        <v>1397</v>
      </c>
      <c r="E480" s="33" t="s">
        <v>1398</v>
      </c>
      <c r="F480" s="33" t="s">
        <v>29</v>
      </c>
      <c r="G480" s="34" t="s">
        <v>1399</v>
      </c>
      <c r="H480" s="35">
        <v>986356</v>
      </c>
      <c r="I480" s="41">
        <v>189694</v>
      </c>
      <c r="J480" s="41">
        <v>414983</v>
      </c>
      <c r="K480" s="41">
        <v>172383</v>
      </c>
      <c r="L480" s="41">
        <v>96558</v>
      </c>
      <c r="M480" s="41">
        <v>71961</v>
      </c>
      <c r="N480" s="41">
        <v>40777</v>
      </c>
    </row>
    <row r="481" spans="1:14" s="38" customFormat="1" ht="13.2" x14ac:dyDescent="0.25">
      <c r="A481" s="39"/>
      <c r="B481" s="33">
        <v>4</v>
      </c>
      <c r="C481" s="34" t="s">
        <v>360</v>
      </c>
      <c r="D481" s="33" t="s">
        <v>1400</v>
      </c>
      <c r="E481" s="33" t="s">
        <v>1401</v>
      </c>
      <c r="F481" s="33" t="s">
        <v>29</v>
      </c>
      <c r="G481" s="34" t="s">
        <v>1402</v>
      </c>
      <c r="H481" s="35">
        <v>39174</v>
      </c>
      <c r="I481" s="41">
        <v>8568</v>
      </c>
      <c r="J481" s="41">
        <v>22332</v>
      </c>
      <c r="K481" s="41">
        <v>7511</v>
      </c>
      <c r="L481" s="41">
        <v>2898</v>
      </c>
      <c r="M481" s="41">
        <v>635</v>
      </c>
      <c r="N481" s="41">
        <v>-2770</v>
      </c>
    </row>
    <row r="482" spans="1:14" s="38" customFormat="1" ht="13.2" x14ac:dyDescent="0.25">
      <c r="A482" s="39"/>
      <c r="B482" s="33">
        <v>4</v>
      </c>
      <c r="C482" s="34" t="s">
        <v>360</v>
      </c>
      <c r="D482" s="33" t="s">
        <v>1403</v>
      </c>
      <c r="E482" s="33" t="s">
        <v>1404</v>
      </c>
      <c r="F482" s="33" t="s">
        <v>29</v>
      </c>
      <c r="G482" s="34" t="s">
        <v>1405</v>
      </c>
      <c r="H482" s="35">
        <v>-22561</v>
      </c>
      <c r="I482" s="41">
        <v>3028</v>
      </c>
      <c r="J482" s="41">
        <v>106343</v>
      </c>
      <c r="K482" s="41">
        <v>-4909</v>
      </c>
      <c r="L482" s="41">
        <v>-40098</v>
      </c>
      <c r="M482" s="41">
        <v>-51682</v>
      </c>
      <c r="N482" s="41">
        <v>-35243</v>
      </c>
    </row>
    <row r="483" spans="1:14" s="38" customFormat="1" ht="13.2" x14ac:dyDescent="0.25">
      <c r="A483" s="39"/>
      <c r="B483" s="33">
        <v>4</v>
      </c>
      <c r="C483" s="34" t="s">
        <v>360</v>
      </c>
      <c r="D483" s="33" t="s">
        <v>1406</v>
      </c>
      <c r="E483" s="33" t="s">
        <v>1407</v>
      </c>
      <c r="F483" s="33" t="s">
        <v>29</v>
      </c>
      <c r="G483" s="34" t="s">
        <v>1408</v>
      </c>
      <c r="H483" s="35">
        <v>2969351</v>
      </c>
      <c r="I483" s="41">
        <v>498543</v>
      </c>
      <c r="J483" s="41">
        <v>1710780</v>
      </c>
      <c r="K483" s="41">
        <v>405398</v>
      </c>
      <c r="L483" s="41">
        <v>29887</v>
      </c>
      <c r="M483" s="41">
        <v>209783</v>
      </c>
      <c r="N483" s="41">
        <v>114960</v>
      </c>
    </row>
    <row r="484" spans="1:14" s="38" customFormat="1" ht="13.2" x14ac:dyDescent="0.25">
      <c r="A484" s="39"/>
      <c r="B484" s="33">
        <v>4</v>
      </c>
      <c r="C484" s="34" t="s">
        <v>360</v>
      </c>
      <c r="D484" s="33" t="s">
        <v>1409</v>
      </c>
      <c r="E484" s="33" t="s">
        <v>1410</v>
      </c>
      <c r="F484" s="33" t="s">
        <v>29</v>
      </c>
      <c r="G484" s="34" t="s">
        <v>1411</v>
      </c>
      <c r="H484" s="35">
        <v>134305</v>
      </c>
      <c r="I484" s="41">
        <v>26413</v>
      </c>
      <c r="J484" s="41">
        <v>52178</v>
      </c>
      <c r="K484" s="41">
        <v>24434</v>
      </c>
      <c r="L484" s="41">
        <v>15893</v>
      </c>
      <c r="M484" s="41">
        <v>12420</v>
      </c>
      <c r="N484" s="41">
        <v>2967</v>
      </c>
    </row>
    <row r="485" spans="1:14" s="38" customFormat="1" ht="13.2" x14ac:dyDescent="0.25">
      <c r="A485" s="39"/>
      <c r="B485" s="33">
        <v>4</v>
      </c>
      <c r="C485" s="34" t="s">
        <v>360</v>
      </c>
      <c r="D485" s="33" t="s">
        <v>1412</v>
      </c>
      <c r="E485" s="33" t="s">
        <v>1413</v>
      </c>
      <c r="F485" s="33" t="s">
        <v>29</v>
      </c>
      <c r="G485" s="34" t="s">
        <v>1414</v>
      </c>
      <c r="H485" s="35">
        <v>540855</v>
      </c>
      <c r="I485" s="41">
        <v>100367</v>
      </c>
      <c r="J485" s="41">
        <v>291327</v>
      </c>
      <c r="K485" s="41">
        <v>85696</v>
      </c>
      <c r="L485" s="41">
        <v>23092</v>
      </c>
      <c r="M485" s="41">
        <v>22440</v>
      </c>
      <c r="N485" s="41">
        <v>17933</v>
      </c>
    </row>
    <row r="486" spans="1:14" s="38" customFormat="1" ht="13.2" x14ac:dyDescent="0.25">
      <c r="A486" s="39"/>
      <c r="B486" s="33">
        <v>4</v>
      </c>
      <c r="C486" s="34" t="s">
        <v>360</v>
      </c>
      <c r="D486" s="33" t="s">
        <v>1415</v>
      </c>
      <c r="E486" s="33" t="s">
        <v>1416</v>
      </c>
      <c r="F486" s="33" t="s">
        <v>29</v>
      </c>
      <c r="G486" s="34" t="s">
        <v>1417</v>
      </c>
      <c r="H486" s="35">
        <v>440438</v>
      </c>
      <c r="I486" s="41">
        <v>59816</v>
      </c>
      <c r="J486" s="41">
        <v>341826</v>
      </c>
      <c r="K486" s="41">
        <v>38148</v>
      </c>
      <c r="L486" s="41">
        <v>-44105</v>
      </c>
      <c r="M486" s="41">
        <v>39387</v>
      </c>
      <c r="N486" s="41">
        <v>5366</v>
      </c>
    </row>
    <row r="487" spans="1:14" s="38" customFormat="1" ht="13.2" x14ac:dyDescent="0.25">
      <c r="A487" s="39"/>
      <c r="B487" s="33">
        <v>4</v>
      </c>
      <c r="C487" s="34" t="s">
        <v>360</v>
      </c>
      <c r="D487" s="33" t="s">
        <v>1418</v>
      </c>
      <c r="E487" s="33" t="s">
        <v>1419</v>
      </c>
      <c r="F487" s="33" t="s">
        <v>29</v>
      </c>
      <c r="G487" s="34" t="s">
        <v>1420</v>
      </c>
      <c r="H487" s="35">
        <v>348421</v>
      </c>
      <c r="I487" s="41">
        <v>69620</v>
      </c>
      <c r="J487" s="41">
        <v>248527</v>
      </c>
      <c r="K487" s="41">
        <v>55874</v>
      </c>
      <c r="L487" s="41">
        <v>-4010</v>
      </c>
      <c r="M487" s="41">
        <v>-14807</v>
      </c>
      <c r="N487" s="41">
        <v>-6783</v>
      </c>
    </row>
    <row r="488" spans="1:14" s="38" customFormat="1" ht="13.2" x14ac:dyDescent="0.25">
      <c r="A488" s="39"/>
      <c r="B488" s="33">
        <v>4</v>
      </c>
      <c r="C488" s="34" t="s">
        <v>360</v>
      </c>
      <c r="D488" s="33" t="s">
        <v>1421</v>
      </c>
      <c r="E488" s="33" t="s">
        <v>1422</v>
      </c>
      <c r="F488" s="33" t="s">
        <v>29</v>
      </c>
      <c r="G488" s="34" t="s">
        <v>1423</v>
      </c>
      <c r="H488" s="35">
        <v>-1616</v>
      </c>
      <c r="I488" s="41">
        <v>-8081</v>
      </c>
      <c r="J488" s="41">
        <v>56896</v>
      </c>
      <c r="K488" s="41">
        <v>-13071</v>
      </c>
      <c r="L488" s="41">
        <v>-32017</v>
      </c>
      <c r="M488" s="41">
        <v>-7505</v>
      </c>
      <c r="N488" s="41">
        <v>2162</v>
      </c>
    </row>
    <row r="489" spans="1:14" s="38" customFormat="1" ht="13.2" x14ac:dyDescent="0.25">
      <c r="A489" s="39"/>
      <c r="B489" s="33">
        <v>4</v>
      </c>
      <c r="C489" s="34" t="s">
        <v>360</v>
      </c>
      <c r="D489" s="33" t="s">
        <v>1424</v>
      </c>
      <c r="E489" s="33" t="s">
        <v>1425</v>
      </c>
      <c r="F489" s="33" t="s">
        <v>29</v>
      </c>
      <c r="G489" s="34" t="s">
        <v>1426</v>
      </c>
      <c r="H489" s="35">
        <v>45247</v>
      </c>
      <c r="I489" s="41">
        <v>-5956</v>
      </c>
      <c r="J489" s="41">
        <v>236692</v>
      </c>
      <c r="K489" s="41">
        <v>-24601</v>
      </c>
      <c r="L489" s="41">
        <v>-97259</v>
      </c>
      <c r="M489" s="41">
        <v>-35481</v>
      </c>
      <c r="N489" s="41">
        <v>-28148</v>
      </c>
    </row>
    <row r="490" spans="1:14" s="38" customFormat="1" ht="13.2" x14ac:dyDescent="0.25">
      <c r="A490" s="39"/>
      <c r="B490" s="33">
        <v>4</v>
      </c>
      <c r="C490" s="34" t="s">
        <v>360</v>
      </c>
      <c r="D490" s="33" t="s">
        <v>1427</v>
      </c>
      <c r="E490" s="33" t="s">
        <v>1428</v>
      </c>
      <c r="F490" s="33" t="s">
        <v>29</v>
      </c>
      <c r="G490" s="34" t="s">
        <v>1429</v>
      </c>
      <c r="H490" s="35">
        <v>301890</v>
      </c>
      <c r="I490" s="41">
        <v>41511</v>
      </c>
      <c r="J490" s="41">
        <v>298201</v>
      </c>
      <c r="K490" s="41">
        <v>21786</v>
      </c>
      <c r="L490" s="41">
        <v>-55528</v>
      </c>
      <c r="M490" s="41">
        <v>2806</v>
      </c>
      <c r="N490" s="41">
        <v>-6886</v>
      </c>
    </row>
    <row r="491" spans="1:14" s="38" customFormat="1" ht="13.2" x14ac:dyDescent="0.25">
      <c r="A491" s="39"/>
      <c r="B491" s="33">
        <v>4</v>
      </c>
      <c r="C491" s="34" t="s">
        <v>360</v>
      </c>
      <c r="D491" s="33" t="s">
        <v>1430</v>
      </c>
      <c r="E491" s="33" t="s">
        <v>1431</v>
      </c>
      <c r="F491" s="33" t="s">
        <v>29</v>
      </c>
      <c r="G491" s="34" t="s">
        <v>1432</v>
      </c>
      <c r="H491" s="35">
        <v>74715</v>
      </c>
      <c r="I491" s="41">
        <v>15781</v>
      </c>
      <c r="J491" s="41">
        <v>32742</v>
      </c>
      <c r="K491" s="41">
        <v>14478</v>
      </c>
      <c r="L491" s="41">
        <v>8396</v>
      </c>
      <c r="M491" s="41">
        <v>2851</v>
      </c>
      <c r="N491" s="41">
        <v>467</v>
      </c>
    </row>
    <row r="492" spans="1:14" s="38" customFormat="1" ht="13.2" x14ac:dyDescent="0.25">
      <c r="A492" s="39"/>
      <c r="B492" s="33">
        <v>4</v>
      </c>
      <c r="C492" s="34" t="s">
        <v>360</v>
      </c>
      <c r="D492" s="33" t="s">
        <v>1433</v>
      </c>
      <c r="E492" s="33" t="s">
        <v>1434</v>
      </c>
      <c r="F492" s="33" t="s">
        <v>29</v>
      </c>
      <c r="G492" s="34" t="s">
        <v>1435</v>
      </c>
      <c r="H492" s="35">
        <v>154736</v>
      </c>
      <c r="I492" s="41">
        <v>26985</v>
      </c>
      <c r="J492" s="41">
        <v>130142</v>
      </c>
      <c r="K492" s="41">
        <v>19057</v>
      </c>
      <c r="L492" s="41">
        <v>-13608</v>
      </c>
      <c r="M492" s="41">
        <v>-3922</v>
      </c>
      <c r="N492" s="41">
        <v>-3918</v>
      </c>
    </row>
    <row r="493" spans="1:14" s="38" customFormat="1" ht="13.2" x14ac:dyDescent="0.25">
      <c r="A493" s="39"/>
      <c r="B493" s="33">
        <v>4</v>
      </c>
      <c r="C493" s="34" t="s">
        <v>360</v>
      </c>
      <c r="D493" s="33" t="s">
        <v>1436</v>
      </c>
      <c r="E493" s="33" t="s">
        <v>1437</v>
      </c>
      <c r="F493" s="33" t="s">
        <v>29</v>
      </c>
      <c r="G493" s="34" t="s">
        <v>1438</v>
      </c>
      <c r="H493" s="35">
        <v>82184</v>
      </c>
      <c r="I493" s="41">
        <v>23807</v>
      </c>
      <c r="J493" s="41">
        <v>163691</v>
      </c>
      <c r="K493" s="41">
        <v>13059</v>
      </c>
      <c r="L493" s="41">
        <v>-31752</v>
      </c>
      <c r="M493" s="41">
        <v>-33778</v>
      </c>
      <c r="N493" s="41">
        <v>-52843</v>
      </c>
    </row>
    <row r="494" spans="1:14" s="38" customFormat="1" ht="13.2" x14ac:dyDescent="0.25">
      <c r="A494" s="39"/>
      <c r="B494" s="33">
        <v>4</v>
      </c>
      <c r="C494" s="34" t="s">
        <v>360</v>
      </c>
      <c r="D494" s="33" t="s">
        <v>1439</v>
      </c>
      <c r="E494" s="33" t="s">
        <v>1440</v>
      </c>
      <c r="F494" s="33" t="s">
        <v>29</v>
      </c>
      <c r="G494" s="34" t="s">
        <v>1441</v>
      </c>
      <c r="H494" s="35">
        <v>274950</v>
      </c>
      <c r="I494" s="41">
        <v>24826</v>
      </c>
      <c r="J494" s="41">
        <v>301955</v>
      </c>
      <c r="K494" s="41">
        <v>3536</v>
      </c>
      <c r="L494" s="41">
        <v>-75461</v>
      </c>
      <c r="M494" s="41">
        <v>24230</v>
      </c>
      <c r="N494" s="41">
        <v>-4136</v>
      </c>
    </row>
    <row r="495" spans="1:14" s="38" customFormat="1" ht="13.2" x14ac:dyDescent="0.25">
      <c r="A495" s="39"/>
      <c r="B495" s="33">
        <v>4</v>
      </c>
      <c r="C495" s="34" t="s">
        <v>360</v>
      </c>
      <c r="D495" s="33" t="s">
        <v>1442</v>
      </c>
      <c r="E495" s="33" t="s">
        <v>1443</v>
      </c>
      <c r="F495" s="33" t="s">
        <v>29</v>
      </c>
      <c r="G495" s="34" t="s">
        <v>1444</v>
      </c>
      <c r="H495" s="35">
        <v>-33186</v>
      </c>
      <c r="I495" s="41">
        <v>-7982</v>
      </c>
      <c r="J495" s="41">
        <v>6940</v>
      </c>
      <c r="K495" s="41">
        <v>-9128</v>
      </c>
      <c r="L495" s="41">
        <v>-13501</v>
      </c>
      <c r="M495" s="41">
        <v>-7396</v>
      </c>
      <c r="N495" s="41">
        <v>-2119</v>
      </c>
    </row>
    <row r="496" spans="1:14" s="38" customFormat="1" ht="13.2" x14ac:dyDescent="0.25">
      <c r="A496" s="39"/>
      <c r="B496" s="33">
        <v>4</v>
      </c>
      <c r="C496" s="34" t="s">
        <v>360</v>
      </c>
      <c r="D496" s="33" t="s">
        <v>1445</v>
      </c>
      <c r="E496" s="33" t="s">
        <v>1446</v>
      </c>
      <c r="F496" s="33" t="s">
        <v>29</v>
      </c>
      <c r="G496" s="34" t="s">
        <v>1447</v>
      </c>
      <c r="H496" s="35">
        <v>-2059375</v>
      </c>
      <c r="I496" s="41">
        <v>-713137</v>
      </c>
      <c r="J496" s="41">
        <v>2247771</v>
      </c>
      <c r="K496" s="41">
        <v>-940619</v>
      </c>
      <c r="L496" s="41">
        <v>-1784760</v>
      </c>
      <c r="M496" s="41">
        <v>-575357</v>
      </c>
      <c r="N496" s="41">
        <v>-293273</v>
      </c>
    </row>
    <row r="497" spans="1:14" s="38" customFormat="1" ht="13.2" x14ac:dyDescent="0.25">
      <c r="A497" s="39"/>
      <c r="B497" s="33">
        <v>4</v>
      </c>
      <c r="C497" s="34" t="s">
        <v>360</v>
      </c>
      <c r="D497" s="33" t="s">
        <v>1448</v>
      </c>
      <c r="E497" s="33" t="s">
        <v>1449</v>
      </c>
      <c r="F497" s="33" t="s">
        <v>29</v>
      </c>
      <c r="G497" s="34" t="s">
        <v>1450</v>
      </c>
      <c r="H497" s="35">
        <v>-1372</v>
      </c>
      <c r="I497" s="41">
        <v>1076</v>
      </c>
      <c r="J497" s="41">
        <v>18483</v>
      </c>
      <c r="K497" s="41">
        <v>-262</v>
      </c>
      <c r="L497" s="41">
        <v>-6187</v>
      </c>
      <c r="M497" s="41">
        <v>-8291</v>
      </c>
      <c r="N497" s="41">
        <v>-6191</v>
      </c>
    </row>
    <row r="498" spans="1:14" s="38" customFormat="1" ht="13.2" x14ac:dyDescent="0.25">
      <c r="A498" s="39"/>
      <c r="B498" s="33">
        <v>4</v>
      </c>
      <c r="C498" s="34" t="s">
        <v>360</v>
      </c>
      <c r="D498" s="33" t="s">
        <v>1451</v>
      </c>
      <c r="E498" s="33" t="s">
        <v>1452</v>
      </c>
      <c r="F498" s="33" t="s">
        <v>29</v>
      </c>
      <c r="G498" s="34" t="s">
        <v>1453</v>
      </c>
      <c r="H498" s="35">
        <v>31890</v>
      </c>
      <c r="I498" s="41">
        <v>-128</v>
      </c>
      <c r="J498" s="41">
        <v>60163</v>
      </c>
      <c r="K498" s="41">
        <v>-4758</v>
      </c>
      <c r="L498" s="41">
        <v>-22376</v>
      </c>
      <c r="M498" s="41">
        <v>-1865</v>
      </c>
      <c r="N498" s="41">
        <v>854</v>
      </c>
    </row>
    <row r="499" spans="1:14" s="38" customFormat="1" ht="13.2" x14ac:dyDescent="0.25">
      <c r="A499" s="39"/>
      <c r="B499" s="33">
        <v>4</v>
      </c>
      <c r="C499" s="34" t="s">
        <v>360</v>
      </c>
      <c r="D499" s="33" t="s">
        <v>1454</v>
      </c>
      <c r="E499" s="33" t="s">
        <v>1455</v>
      </c>
      <c r="F499" s="33" t="s">
        <v>29</v>
      </c>
      <c r="G499" s="34" t="s">
        <v>1456</v>
      </c>
      <c r="H499" s="35">
        <v>25565</v>
      </c>
      <c r="I499" s="41">
        <v>2970</v>
      </c>
      <c r="J499" s="41">
        <v>41500</v>
      </c>
      <c r="K499" s="41">
        <v>10</v>
      </c>
      <c r="L499" s="41">
        <v>-12099</v>
      </c>
      <c r="M499" s="41">
        <v>-6037</v>
      </c>
      <c r="N499" s="41">
        <v>-779</v>
      </c>
    </row>
    <row r="500" spans="1:14" s="38" customFormat="1" ht="13.2" x14ac:dyDescent="0.25">
      <c r="A500" s="39"/>
      <c r="B500" s="33">
        <v>4</v>
      </c>
      <c r="C500" s="34" t="s">
        <v>360</v>
      </c>
      <c r="D500" s="33" t="s">
        <v>1457</v>
      </c>
      <c r="E500" s="33" t="s">
        <v>1458</v>
      </c>
      <c r="F500" s="33" t="s">
        <v>29</v>
      </c>
      <c r="G500" s="34" t="s">
        <v>1459</v>
      </c>
      <c r="H500" s="35">
        <v>74799</v>
      </c>
      <c r="I500" s="41">
        <v>15848</v>
      </c>
      <c r="J500" s="41">
        <v>44621</v>
      </c>
      <c r="K500" s="41">
        <v>13640</v>
      </c>
      <c r="L500" s="41">
        <v>3999</v>
      </c>
      <c r="M500" s="41">
        <v>374</v>
      </c>
      <c r="N500" s="41">
        <v>-3683</v>
      </c>
    </row>
    <row r="501" spans="1:14" s="38" customFormat="1" ht="13.2" x14ac:dyDescent="0.25">
      <c r="A501" s="39"/>
      <c r="B501" s="33">
        <v>4</v>
      </c>
      <c r="C501" s="34" t="s">
        <v>360</v>
      </c>
      <c r="D501" s="33" t="s">
        <v>1460</v>
      </c>
      <c r="E501" s="33" t="s">
        <v>1461</v>
      </c>
      <c r="F501" s="33" t="s">
        <v>29</v>
      </c>
      <c r="G501" s="34" t="s">
        <v>1462</v>
      </c>
      <c r="H501" s="35">
        <v>1062351</v>
      </c>
      <c r="I501" s="41">
        <v>191239</v>
      </c>
      <c r="J501" s="41">
        <v>428999</v>
      </c>
      <c r="K501" s="41">
        <v>172968</v>
      </c>
      <c r="L501" s="41">
        <v>95441</v>
      </c>
      <c r="M501" s="41">
        <v>98603</v>
      </c>
      <c r="N501" s="41">
        <v>75101</v>
      </c>
    </row>
    <row r="502" spans="1:14" s="38" customFormat="1" ht="13.2" x14ac:dyDescent="0.25">
      <c r="A502" s="39"/>
      <c r="B502" s="33">
        <v>4</v>
      </c>
      <c r="C502" s="34" t="s">
        <v>360</v>
      </c>
      <c r="D502" s="33" t="s">
        <v>1463</v>
      </c>
      <c r="E502" s="33" t="s">
        <v>1464</v>
      </c>
      <c r="F502" s="33" t="s">
        <v>29</v>
      </c>
      <c r="G502" s="34" t="s">
        <v>1465</v>
      </c>
      <c r="H502" s="35">
        <v>877517</v>
      </c>
      <c r="I502" s="41">
        <v>96972</v>
      </c>
      <c r="J502" s="41">
        <v>823586</v>
      </c>
      <c r="K502" s="41">
        <v>41142</v>
      </c>
      <c r="L502" s="41">
        <v>-171025</v>
      </c>
      <c r="M502" s="41">
        <v>59545</v>
      </c>
      <c r="N502" s="41">
        <v>27297</v>
      </c>
    </row>
    <row r="503" spans="1:14" s="38" customFormat="1" ht="13.2" x14ac:dyDescent="0.25">
      <c r="A503" s="39"/>
      <c r="B503" s="33">
        <v>4</v>
      </c>
      <c r="C503" s="34" t="s">
        <v>360</v>
      </c>
      <c r="D503" s="33" t="s">
        <v>1466</v>
      </c>
      <c r="E503" s="33" t="s">
        <v>1467</v>
      </c>
      <c r="F503" s="33" t="s">
        <v>29</v>
      </c>
      <c r="G503" s="34" t="s">
        <v>1468</v>
      </c>
      <c r="H503" s="35">
        <v>3671750</v>
      </c>
      <c r="I503" s="41">
        <v>396411</v>
      </c>
      <c r="J503" s="41">
        <v>4130297</v>
      </c>
      <c r="K503" s="41">
        <v>109526</v>
      </c>
      <c r="L503" s="41">
        <v>-973192</v>
      </c>
      <c r="M503" s="41">
        <v>189822</v>
      </c>
      <c r="N503" s="41">
        <v>-181114</v>
      </c>
    </row>
    <row r="504" spans="1:14" s="38" customFormat="1" ht="13.2" x14ac:dyDescent="0.25">
      <c r="A504" s="39"/>
      <c r="B504" s="33">
        <v>4</v>
      </c>
      <c r="C504" s="34" t="s">
        <v>360</v>
      </c>
      <c r="D504" s="33" t="s">
        <v>1469</v>
      </c>
      <c r="E504" s="33" t="s">
        <v>1470</v>
      </c>
      <c r="F504" s="33" t="s">
        <v>29</v>
      </c>
      <c r="G504" s="34" t="s">
        <v>1471</v>
      </c>
      <c r="H504" s="35">
        <v>331356</v>
      </c>
      <c r="I504" s="41">
        <v>59440</v>
      </c>
      <c r="J504" s="41">
        <v>191331</v>
      </c>
      <c r="K504" s="41">
        <v>49306</v>
      </c>
      <c r="L504" s="41">
        <v>7628</v>
      </c>
      <c r="M504" s="41">
        <v>18181</v>
      </c>
      <c r="N504" s="41">
        <v>5470</v>
      </c>
    </row>
    <row r="505" spans="1:14" s="38" customFormat="1" ht="13.2" x14ac:dyDescent="0.25">
      <c r="A505" s="39"/>
      <c r="B505" s="33">
        <v>4</v>
      </c>
      <c r="C505" s="34" t="s">
        <v>360</v>
      </c>
      <c r="D505" s="33" t="s">
        <v>1472</v>
      </c>
      <c r="E505" s="33" t="s">
        <v>1473</v>
      </c>
      <c r="F505" s="33" t="s">
        <v>29</v>
      </c>
      <c r="G505" s="34" t="s">
        <v>1474</v>
      </c>
      <c r="H505" s="35">
        <v>22677</v>
      </c>
      <c r="I505" s="41">
        <v>2120</v>
      </c>
      <c r="J505" s="41">
        <v>25537</v>
      </c>
      <c r="K505" s="41">
        <v>321</v>
      </c>
      <c r="L505" s="41">
        <v>-6312</v>
      </c>
      <c r="M505" s="41">
        <v>2157</v>
      </c>
      <c r="N505" s="41">
        <v>-1146</v>
      </c>
    </row>
    <row r="506" spans="1:14" s="38" customFormat="1" ht="13.2" x14ac:dyDescent="0.25">
      <c r="A506" s="39"/>
      <c r="B506" s="33">
        <v>4</v>
      </c>
      <c r="C506" s="34" t="s">
        <v>360</v>
      </c>
      <c r="D506" s="33" t="s">
        <v>1475</v>
      </c>
      <c r="E506" s="33" t="s">
        <v>1476</v>
      </c>
      <c r="F506" s="33" t="s">
        <v>29</v>
      </c>
      <c r="G506" s="34" t="s">
        <v>1477</v>
      </c>
      <c r="H506" s="35">
        <v>36068</v>
      </c>
      <c r="I506" s="41">
        <v>6962</v>
      </c>
      <c r="J506" s="41">
        <v>11555</v>
      </c>
      <c r="K506" s="41">
        <v>6609</v>
      </c>
      <c r="L506" s="41">
        <v>5026</v>
      </c>
      <c r="M506" s="41">
        <v>3935</v>
      </c>
      <c r="N506" s="41">
        <v>1981</v>
      </c>
    </row>
    <row r="507" spans="1:14" s="38" customFormat="1" ht="13.2" x14ac:dyDescent="0.25">
      <c r="A507" s="39"/>
      <c r="B507" s="33">
        <v>4</v>
      </c>
      <c r="C507" s="34" t="s">
        <v>360</v>
      </c>
      <c r="D507" s="33" t="s">
        <v>1478</v>
      </c>
      <c r="E507" s="33" t="s">
        <v>1479</v>
      </c>
      <c r="F507" s="33" t="s">
        <v>29</v>
      </c>
      <c r="G507" s="34" t="s">
        <v>1480</v>
      </c>
      <c r="H507" s="35">
        <v>196028</v>
      </c>
      <c r="I507" s="41">
        <v>38442</v>
      </c>
      <c r="J507" s="41">
        <v>144783</v>
      </c>
      <c r="K507" s="41">
        <v>30274</v>
      </c>
      <c r="L507" s="41">
        <v>-4306</v>
      </c>
      <c r="M507" s="41">
        <v>-4428</v>
      </c>
      <c r="N507" s="41">
        <v>-8737</v>
      </c>
    </row>
    <row r="508" spans="1:14" s="38" customFormat="1" ht="13.2" x14ac:dyDescent="0.25">
      <c r="A508" s="39"/>
      <c r="B508" s="33">
        <v>4</v>
      </c>
      <c r="C508" s="34" t="s">
        <v>360</v>
      </c>
      <c r="D508" s="33" t="s">
        <v>1481</v>
      </c>
      <c r="E508" s="33" t="s">
        <v>1482</v>
      </c>
      <c r="F508" s="33" t="s">
        <v>29</v>
      </c>
      <c r="G508" s="34" t="s">
        <v>1483</v>
      </c>
      <c r="H508" s="35">
        <v>30460</v>
      </c>
      <c r="I508" s="41">
        <v>5029</v>
      </c>
      <c r="J508" s="41">
        <v>45362</v>
      </c>
      <c r="K508" s="41">
        <v>1929</v>
      </c>
      <c r="L508" s="41">
        <v>-10410</v>
      </c>
      <c r="M508" s="41">
        <v>-4145</v>
      </c>
      <c r="N508" s="41">
        <v>-7305</v>
      </c>
    </row>
    <row r="509" spans="1:14" s="38" customFormat="1" ht="13.2" x14ac:dyDescent="0.25">
      <c r="A509" s="39"/>
      <c r="B509" s="33">
        <v>4</v>
      </c>
      <c r="C509" s="34" t="s">
        <v>360</v>
      </c>
      <c r="D509" s="33" t="s">
        <v>1484</v>
      </c>
      <c r="E509" s="33" t="s">
        <v>1485</v>
      </c>
      <c r="F509" s="33" t="s">
        <v>29</v>
      </c>
      <c r="G509" s="34" t="s">
        <v>1486</v>
      </c>
      <c r="H509" s="35">
        <v>286682</v>
      </c>
      <c r="I509" s="41">
        <v>53894</v>
      </c>
      <c r="J509" s="41">
        <v>156847</v>
      </c>
      <c r="K509" s="41">
        <v>45986</v>
      </c>
      <c r="L509" s="41">
        <v>12933</v>
      </c>
      <c r="M509" s="41">
        <v>15114</v>
      </c>
      <c r="N509" s="41">
        <v>1908</v>
      </c>
    </row>
    <row r="510" spans="1:14" s="38" customFormat="1" ht="13.2" x14ac:dyDescent="0.25">
      <c r="A510" s="39"/>
      <c r="B510" s="33">
        <v>4</v>
      </c>
      <c r="C510" s="34" t="s">
        <v>360</v>
      </c>
      <c r="D510" s="33" t="s">
        <v>1487</v>
      </c>
      <c r="E510" s="33" t="s">
        <v>1488</v>
      </c>
      <c r="F510" s="33" t="s">
        <v>29</v>
      </c>
      <c r="G510" s="34" t="s">
        <v>1489</v>
      </c>
      <c r="H510" s="35">
        <v>152331</v>
      </c>
      <c r="I510" s="41">
        <v>30071</v>
      </c>
      <c r="J510" s="41">
        <v>88796</v>
      </c>
      <c r="K510" s="41">
        <v>25559</v>
      </c>
      <c r="L510" s="41">
        <v>6053</v>
      </c>
      <c r="M510" s="41">
        <v>2423</v>
      </c>
      <c r="N510" s="41">
        <v>-571</v>
      </c>
    </row>
    <row r="511" spans="1:14" s="38" customFormat="1" ht="13.2" x14ac:dyDescent="0.25">
      <c r="A511" s="39"/>
      <c r="B511" s="33">
        <v>4</v>
      </c>
      <c r="C511" s="34" t="s">
        <v>360</v>
      </c>
      <c r="D511" s="33" t="s">
        <v>1490</v>
      </c>
      <c r="E511" s="33" t="s">
        <v>1491</v>
      </c>
      <c r="F511" s="33" t="s">
        <v>29</v>
      </c>
      <c r="G511" s="34" t="s">
        <v>1492</v>
      </c>
      <c r="H511" s="35">
        <v>1497894</v>
      </c>
      <c r="I511" s="41">
        <v>244210</v>
      </c>
      <c r="J511" s="41">
        <v>1728147</v>
      </c>
      <c r="K511" s="41">
        <v>130195</v>
      </c>
      <c r="L511" s="41">
        <v>-346752</v>
      </c>
      <c r="M511" s="41">
        <v>-218544</v>
      </c>
      <c r="N511" s="41">
        <v>-39362</v>
      </c>
    </row>
    <row r="512" spans="1:14" s="38" customFormat="1" ht="13.2" x14ac:dyDescent="0.25">
      <c r="A512" s="39"/>
      <c r="B512" s="33">
        <v>4</v>
      </c>
      <c r="C512" s="34" t="s">
        <v>360</v>
      </c>
      <c r="D512" s="33" t="s">
        <v>1493</v>
      </c>
      <c r="E512" s="33" t="s">
        <v>1494</v>
      </c>
      <c r="F512" s="33" t="s">
        <v>29</v>
      </c>
      <c r="G512" s="34" t="s">
        <v>1495</v>
      </c>
      <c r="H512" s="35">
        <v>978677</v>
      </c>
      <c r="I512" s="41">
        <v>153548</v>
      </c>
      <c r="J512" s="41">
        <v>743924</v>
      </c>
      <c r="K512" s="41">
        <v>108188</v>
      </c>
      <c r="L512" s="41">
        <v>-69934</v>
      </c>
      <c r="M512" s="41">
        <v>51372</v>
      </c>
      <c r="N512" s="41">
        <v>-8421</v>
      </c>
    </row>
    <row r="513" spans="1:14" s="38" customFormat="1" ht="13.2" x14ac:dyDescent="0.25">
      <c r="A513" s="39"/>
      <c r="B513" s="33">
        <v>4</v>
      </c>
      <c r="C513" s="34" t="s">
        <v>360</v>
      </c>
      <c r="D513" s="33" t="s">
        <v>1496</v>
      </c>
      <c r="E513" s="33" t="s">
        <v>1497</v>
      </c>
      <c r="F513" s="33" t="s">
        <v>29</v>
      </c>
      <c r="G513" s="34" t="s">
        <v>1498</v>
      </c>
      <c r="H513" s="35">
        <v>730103</v>
      </c>
      <c r="I513" s="41">
        <v>118974</v>
      </c>
      <c r="J513" s="41">
        <v>331183</v>
      </c>
      <c r="K513" s="41">
        <v>102667</v>
      </c>
      <c r="L513" s="41">
        <v>38020</v>
      </c>
      <c r="M513" s="41">
        <v>81379</v>
      </c>
      <c r="N513" s="41">
        <v>57880</v>
      </c>
    </row>
    <row r="514" spans="1:14" s="38" customFormat="1" ht="13.2" x14ac:dyDescent="0.25">
      <c r="A514" s="39"/>
      <c r="B514" s="33">
        <v>4</v>
      </c>
      <c r="C514" s="34" t="s">
        <v>360</v>
      </c>
      <c r="D514" s="33" t="s">
        <v>1499</v>
      </c>
      <c r="E514" s="33" t="s">
        <v>1500</v>
      </c>
      <c r="F514" s="33" t="s">
        <v>29</v>
      </c>
      <c r="G514" s="34" t="s">
        <v>1501</v>
      </c>
      <c r="H514" s="35">
        <v>1349285</v>
      </c>
      <c r="I514" s="41">
        <v>243862</v>
      </c>
      <c r="J514" s="41">
        <v>662267</v>
      </c>
      <c r="K514" s="41">
        <v>211711</v>
      </c>
      <c r="L514" s="41">
        <v>80435</v>
      </c>
      <c r="M514" s="41">
        <v>113912</v>
      </c>
      <c r="N514" s="41">
        <v>37098</v>
      </c>
    </row>
    <row r="515" spans="1:14" s="38" customFormat="1" ht="13.2" x14ac:dyDescent="0.25">
      <c r="A515" s="39"/>
      <c r="B515" s="33">
        <v>4</v>
      </c>
      <c r="C515" s="34" t="s">
        <v>360</v>
      </c>
      <c r="D515" s="33" t="s">
        <v>1502</v>
      </c>
      <c r="E515" s="33" t="s">
        <v>1503</v>
      </c>
      <c r="F515" s="33" t="s">
        <v>29</v>
      </c>
      <c r="G515" s="34" t="s">
        <v>1504</v>
      </c>
      <c r="H515" s="35">
        <v>282757</v>
      </c>
      <c r="I515" s="41">
        <v>48678</v>
      </c>
      <c r="J515" s="41">
        <v>255723</v>
      </c>
      <c r="K515" s="41">
        <v>32767</v>
      </c>
      <c r="L515" s="41">
        <v>-30896</v>
      </c>
      <c r="M515" s="41">
        <v>-1312</v>
      </c>
      <c r="N515" s="41">
        <v>-22203</v>
      </c>
    </row>
    <row r="516" spans="1:14" s="38" customFormat="1" ht="13.2" x14ac:dyDescent="0.25">
      <c r="A516" s="39"/>
      <c r="B516" s="33">
        <v>4</v>
      </c>
      <c r="C516" s="34" t="s">
        <v>360</v>
      </c>
      <c r="D516" s="33" t="s">
        <v>1505</v>
      </c>
      <c r="E516" s="33" t="s">
        <v>1506</v>
      </c>
      <c r="F516" s="33" t="s">
        <v>29</v>
      </c>
      <c r="G516" s="34" t="s">
        <v>1507</v>
      </c>
      <c r="H516" s="35">
        <v>89705</v>
      </c>
      <c r="I516" s="41">
        <v>18313</v>
      </c>
      <c r="J516" s="41">
        <v>32954</v>
      </c>
      <c r="K516" s="41">
        <v>17189</v>
      </c>
      <c r="L516" s="41">
        <v>11986</v>
      </c>
      <c r="M516" s="41">
        <v>6987</v>
      </c>
      <c r="N516" s="41">
        <v>2276</v>
      </c>
    </row>
    <row r="517" spans="1:14" s="38" customFormat="1" ht="13.2" x14ac:dyDescent="0.25">
      <c r="A517" s="39"/>
      <c r="B517" s="33">
        <v>4</v>
      </c>
      <c r="C517" s="34" t="s">
        <v>360</v>
      </c>
      <c r="D517" s="33" t="s">
        <v>1508</v>
      </c>
      <c r="E517" s="33" t="s">
        <v>1509</v>
      </c>
      <c r="F517" s="33" t="s">
        <v>29</v>
      </c>
      <c r="G517" s="34" t="s">
        <v>1510</v>
      </c>
      <c r="H517" s="35">
        <v>273948</v>
      </c>
      <c r="I517" s="41">
        <v>48154</v>
      </c>
      <c r="J517" s="41">
        <v>170951</v>
      </c>
      <c r="K517" s="41">
        <v>38717</v>
      </c>
      <c r="L517" s="41">
        <v>1607</v>
      </c>
      <c r="M517" s="41">
        <v>21260</v>
      </c>
      <c r="N517" s="41">
        <v>-6741</v>
      </c>
    </row>
    <row r="518" spans="1:14" s="38" customFormat="1" ht="13.2" x14ac:dyDescent="0.25">
      <c r="A518" s="39"/>
      <c r="B518" s="33">
        <v>4</v>
      </c>
      <c r="C518" s="34" t="s">
        <v>360</v>
      </c>
      <c r="D518" s="33" t="s">
        <v>1511</v>
      </c>
      <c r="E518" s="33" t="s">
        <v>1512</v>
      </c>
      <c r="F518" s="33" t="s">
        <v>29</v>
      </c>
      <c r="G518" s="34" t="s">
        <v>1513</v>
      </c>
      <c r="H518" s="35">
        <v>97849</v>
      </c>
      <c r="I518" s="41">
        <v>23482</v>
      </c>
      <c r="J518" s="41">
        <v>66343</v>
      </c>
      <c r="K518" s="41">
        <v>20188</v>
      </c>
      <c r="L518" s="41">
        <v>4346</v>
      </c>
      <c r="M518" s="41">
        <v>-11246</v>
      </c>
      <c r="N518" s="41">
        <v>-5264</v>
      </c>
    </row>
    <row r="519" spans="1:14" s="38" customFormat="1" ht="13.2" x14ac:dyDescent="0.25">
      <c r="A519" s="39"/>
      <c r="B519" s="33">
        <v>4</v>
      </c>
      <c r="C519" s="34" t="s">
        <v>360</v>
      </c>
      <c r="D519" s="33" t="s">
        <v>1514</v>
      </c>
      <c r="E519" s="33" t="s">
        <v>1515</v>
      </c>
      <c r="F519" s="33" t="s">
        <v>29</v>
      </c>
      <c r="G519" s="34" t="s">
        <v>1516</v>
      </c>
      <c r="H519" s="35">
        <v>174010</v>
      </c>
      <c r="I519" s="41">
        <v>13362</v>
      </c>
      <c r="J519" s="41">
        <v>208287</v>
      </c>
      <c r="K519" s="41">
        <v>-1615</v>
      </c>
      <c r="L519" s="41">
        <v>-56938</v>
      </c>
      <c r="M519" s="41">
        <v>15315</v>
      </c>
      <c r="N519" s="41">
        <v>-4401</v>
      </c>
    </row>
    <row r="520" spans="1:14" s="38" customFormat="1" ht="13.2" x14ac:dyDescent="0.25">
      <c r="A520" s="39"/>
      <c r="B520" s="33">
        <v>4</v>
      </c>
      <c r="C520" s="34" t="s">
        <v>360</v>
      </c>
      <c r="D520" s="33" t="s">
        <v>1517</v>
      </c>
      <c r="E520" s="33" t="s">
        <v>1518</v>
      </c>
      <c r="F520" s="33" t="s">
        <v>29</v>
      </c>
      <c r="G520" s="34" t="s">
        <v>1519</v>
      </c>
      <c r="H520" s="35">
        <v>50209</v>
      </c>
      <c r="I520" s="41">
        <v>9615</v>
      </c>
      <c r="J520" s="41">
        <v>30050</v>
      </c>
      <c r="K520" s="41">
        <v>8045</v>
      </c>
      <c r="L520" s="41">
        <v>1217</v>
      </c>
      <c r="M520" s="41">
        <v>285</v>
      </c>
      <c r="N520" s="41">
        <v>997</v>
      </c>
    </row>
    <row r="521" spans="1:14" s="38" customFormat="1" ht="13.2" x14ac:dyDescent="0.25">
      <c r="A521" s="39"/>
      <c r="B521" s="33">
        <v>4</v>
      </c>
      <c r="C521" s="34" t="s">
        <v>360</v>
      </c>
      <c r="D521" s="33" t="s">
        <v>1520</v>
      </c>
      <c r="E521" s="33" t="s">
        <v>1521</v>
      </c>
      <c r="F521" s="33" t="s">
        <v>29</v>
      </c>
      <c r="G521" s="34" t="s">
        <v>1522</v>
      </c>
      <c r="H521" s="35">
        <v>45817</v>
      </c>
      <c r="I521" s="41">
        <v>8917</v>
      </c>
      <c r="J521" s="41">
        <v>35303</v>
      </c>
      <c r="K521" s="41">
        <v>6889</v>
      </c>
      <c r="L521" s="41">
        <v>-1561</v>
      </c>
      <c r="M521" s="41">
        <v>-775</v>
      </c>
      <c r="N521" s="41">
        <v>-2956</v>
      </c>
    </row>
    <row r="522" spans="1:14" s="38" customFormat="1" ht="13.2" x14ac:dyDescent="0.25">
      <c r="A522" s="39"/>
      <c r="B522" s="33">
        <v>4</v>
      </c>
      <c r="C522" s="34" t="s">
        <v>360</v>
      </c>
      <c r="D522" s="33" t="s">
        <v>1523</v>
      </c>
      <c r="E522" s="33" t="s">
        <v>1524</v>
      </c>
      <c r="F522" s="33" t="s">
        <v>29</v>
      </c>
      <c r="G522" s="34" t="s">
        <v>1525</v>
      </c>
      <c r="H522" s="35">
        <v>237929</v>
      </c>
      <c r="I522" s="41">
        <v>52986</v>
      </c>
      <c r="J522" s="41">
        <v>113467</v>
      </c>
      <c r="K522" s="41">
        <v>48339</v>
      </c>
      <c r="L522" s="41">
        <v>26722</v>
      </c>
      <c r="M522" s="41">
        <v>4942</v>
      </c>
      <c r="N522" s="41">
        <v>-8527</v>
      </c>
    </row>
    <row r="523" spans="1:14" s="38" customFormat="1" ht="13.2" x14ac:dyDescent="0.25">
      <c r="A523" s="39"/>
      <c r="B523" s="33">
        <v>4</v>
      </c>
      <c r="C523" s="34" t="s">
        <v>360</v>
      </c>
      <c r="D523" s="33" t="s">
        <v>1526</v>
      </c>
      <c r="E523" s="33" t="s">
        <v>1527</v>
      </c>
      <c r="F523" s="33" t="s">
        <v>29</v>
      </c>
      <c r="G523" s="34" t="s">
        <v>1528</v>
      </c>
      <c r="H523" s="35">
        <v>318633</v>
      </c>
      <c r="I523" s="41">
        <v>60395</v>
      </c>
      <c r="J523" s="41">
        <v>157230</v>
      </c>
      <c r="K523" s="41">
        <v>52953</v>
      </c>
      <c r="L523" s="41">
        <v>20718</v>
      </c>
      <c r="M523" s="41">
        <v>15652</v>
      </c>
      <c r="N523" s="41">
        <v>11685</v>
      </c>
    </row>
    <row r="524" spans="1:14" s="38" customFormat="1" ht="13.2" x14ac:dyDescent="0.25">
      <c r="A524" s="39"/>
      <c r="B524" s="33">
        <v>4</v>
      </c>
      <c r="C524" s="34" t="s">
        <v>360</v>
      </c>
      <c r="D524" s="33" t="s">
        <v>1529</v>
      </c>
      <c r="E524" s="33" t="s">
        <v>1530</v>
      </c>
      <c r="F524" s="33" t="s">
        <v>29</v>
      </c>
      <c r="G524" s="34" t="s">
        <v>1531</v>
      </c>
      <c r="H524" s="35">
        <v>52919</v>
      </c>
      <c r="I524" s="41">
        <v>11628</v>
      </c>
      <c r="J524" s="41">
        <v>26792</v>
      </c>
      <c r="K524" s="41">
        <v>10464</v>
      </c>
      <c r="L524" s="41">
        <v>5238</v>
      </c>
      <c r="M524" s="41">
        <v>1379</v>
      </c>
      <c r="N524" s="41">
        <v>-2582</v>
      </c>
    </row>
    <row r="525" spans="1:14" s="38" customFormat="1" ht="13.2" x14ac:dyDescent="0.25">
      <c r="A525" s="39"/>
      <c r="B525" s="33">
        <v>4</v>
      </c>
      <c r="C525" s="34" t="s">
        <v>360</v>
      </c>
      <c r="D525" s="33" t="s">
        <v>1532</v>
      </c>
      <c r="E525" s="33" t="s">
        <v>1533</v>
      </c>
      <c r="F525" s="33" t="s">
        <v>29</v>
      </c>
      <c r="G525" s="34" t="s">
        <v>1534</v>
      </c>
      <c r="H525" s="35">
        <v>1530027</v>
      </c>
      <c r="I525" s="41">
        <v>308652</v>
      </c>
      <c r="J525" s="41">
        <v>726651</v>
      </c>
      <c r="K525" s="41">
        <v>276531</v>
      </c>
      <c r="L525" s="41">
        <v>134008</v>
      </c>
      <c r="M525" s="41">
        <v>67492</v>
      </c>
      <c r="N525" s="41">
        <v>16693</v>
      </c>
    </row>
    <row r="526" spans="1:14" s="38" customFormat="1" ht="13.2" x14ac:dyDescent="0.25">
      <c r="A526" s="39"/>
      <c r="B526" s="33">
        <v>4</v>
      </c>
      <c r="C526" s="34" t="s">
        <v>360</v>
      </c>
      <c r="D526" s="33" t="s">
        <v>1535</v>
      </c>
      <c r="E526" s="33" t="s">
        <v>1536</v>
      </c>
      <c r="F526" s="33" t="s">
        <v>29</v>
      </c>
      <c r="G526" s="34" t="s">
        <v>1537</v>
      </c>
      <c r="H526" s="35">
        <v>247859</v>
      </c>
      <c r="I526" s="41">
        <v>45486</v>
      </c>
      <c r="J526" s="41">
        <v>121712</v>
      </c>
      <c r="K526" s="41">
        <v>39628</v>
      </c>
      <c r="L526" s="41">
        <v>15164</v>
      </c>
      <c r="M526" s="41">
        <v>17620</v>
      </c>
      <c r="N526" s="41">
        <v>8249</v>
      </c>
    </row>
    <row r="527" spans="1:14" s="38" customFormat="1" ht="13.2" x14ac:dyDescent="0.25">
      <c r="A527" s="39"/>
      <c r="B527" s="33">
        <v>4</v>
      </c>
      <c r="C527" s="34" t="s">
        <v>360</v>
      </c>
      <c r="D527" s="33" t="s">
        <v>1538</v>
      </c>
      <c r="E527" s="33" t="s">
        <v>1539</v>
      </c>
      <c r="F527" s="33" t="s">
        <v>29</v>
      </c>
      <c r="G527" s="34" t="s">
        <v>1540</v>
      </c>
      <c r="H527" s="35">
        <v>-15179</v>
      </c>
      <c r="I527" s="41">
        <v>-4717</v>
      </c>
      <c r="J527" s="41">
        <v>34827</v>
      </c>
      <c r="K527" s="41">
        <v>-7756</v>
      </c>
      <c r="L527" s="41">
        <v>-19924</v>
      </c>
      <c r="M527" s="41">
        <v>-11705</v>
      </c>
      <c r="N527" s="41">
        <v>-5904</v>
      </c>
    </row>
    <row r="528" spans="1:14" s="38" customFormat="1" ht="13.2" x14ac:dyDescent="0.25">
      <c r="A528" s="39"/>
      <c r="B528" s="33">
        <v>4</v>
      </c>
      <c r="C528" s="34" t="s">
        <v>360</v>
      </c>
      <c r="D528" s="33" t="s">
        <v>1541</v>
      </c>
      <c r="E528" s="33" t="s">
        <v>1542</v>
      </c>
      <c r="F528" s="33" t="s">
        <v>29</v>
      </c>
      <c r="G528" s="34" t="s">
        <v>1543</v>
      </c>
      <c r="H528" s="35">
        <v>170940</v>
      </c>
      <c r="I528" s="41">
        <v>27311</v>
      </c>
      <c r="J528" s="41">
        <v>163269</v>
      </c>
      <c r="K528" s="41">
        <v>16868</v>
      </c>
      <c r="L528" s="41">
        <v>-25566</v>
      </c>
      <c r="M528" s="41">
        <v>-6381</v>
      </c>
      <c r="N528" s="41">
        <v>-4561</v>
      </c>
    </row>
    <row r="529" spans="1:14" s="38" customFormat="1" ht="13.2" x14ac:dyDescent="0.25">
      <c r="A529" s="39"/>
      <c r="B529" s="33">
        <v>4</v>
      </c>
      <c r="C529" s="34" t="s">
        <v>360</v>
      </c>
      <c r="D529" s="33" t="s">
        <v>1544</v>
      </c>
      <c r="E529" s="33" t="s">
        <v>1545</v>
      </c>
      <c r="F529" s="33" t="s">
        <v>29</v>
      </c>
      <c r="G529" s="34" t="s">
        <v>1546</v>
      </c>
      <c r="H529" s="35">
        <v>75291</v>
      </c>
      <c r="I529" s="41">
        <v>16438</v>
      </c>
      <c r="J529" s="41">
        <v>42187</v>
      </c>
      <c r="K529" s="41">
        <v>14459</v>
      </c>
      <c r="L529" s="41">
        <v>5672</v>
      </c>
      <c r="M529" s="41">
        <v>574</v>
      </c>
      <c r="N529" s="41">
        <v>-4039</v>
      </c>
    </row>
    <row r="530" spans="1:14" s="38" customFormat="1" ht="13.2" x14ac:dyDescent="0.25">
      <c r="A530" s="39"/>
      <c r="B530" s="33">
        <v>4</v>
      </c>
      <c r="C530" s="34" t="s">
        <v>360</v>
      </c>
      <c r="D530" s="33" t="s">
        <v>1547</v>
      </c>
      <c r="E530" s="33" t="s">
        <v>1548</v>
      </c>
      <c r="F530" s="33" t="s">
        <v>29</v>
      </c>
      <c r="G530" s="34" t="s">
        <v>1549</v>
      </c>
      <c r="H530" s="35">
        <v>615620</v>
      </c>
      <c r="I530" s="41">
        <v>109582</v>
      </c>
      <c r="J530" s="41">
        <v>257241</v>
      </c>
      <c r="K530" s="41">
        <v>98236</v>
      </c>
      <c r="L530" s="41">
        <v>53672</v>
      </c>
      <c r="M530" s="41">
        <v>75105</v>
      </c>
      <c r="N530" s="41">
        <v>21784</v>
      </c>
    </row>
    <row r="531" spans="1:14" s="38" customFormat="1" ht="13.2" x14ac:dyDescent="0.25">
      <c r="A531" s="39"/>
      <c r="B531" s="33">
        <v>4</v>
      </c>
      <c r="C531" s="34" t="s">
        <v>360</v>
      </c>
      <c r="D531" s="33" t="s">
        <v>1550</v>
      </c>
      <c r="E531" s="33" t="s">
        <v>1551</v>
      </c>
      <c r="F531" s="33" t="s">
        <v>29</v>
      </c>
      <c r="G531" s="34" t="s">
        <v>1552</v>
      </c>
      <c r="H531" s="35">
        <v>442128</v>
      </c>
      <c r="I531" s="41">
        <v>97086</v>
      </c>
      <c r="J531" s="41">
        <v>288141</v>
      </c>
      <c r="K531" s="41">
        <v>82405</v>
      </c>
      <c r="L531" s="41">
        <v>17094</v>
      </c>
      <c r="M531" s="41">
        <v>-15184</v>
      </c>
      <c r="N531" s="41">
        <v>-27414</v>
      </c>
    </row>
    <row r="532" spans="1:14" s="38" customFormat="1" ht="13.2" x14ac:dyDescent="0.25">
      <c r="A532" s="39"/>
      <c r="B532" s="33">
        <v>4</v>
      </c>
      <c r="C532" s="34" t="s">
        <v>360</v>
      </c>
      <c r="D532" s="33" t="s">
        <v>1553</v>
      </c>
      <c r="E532" s="33" t="s">
        <v>1554</v>
      </c>
      <c r="F532" s="33" t="s">
        <v>29</v>
      </c>
      <c r="G532" s="34" t="s">
        <v>1555</v>
      </c>
      <c r="H532" s="35">
        <v>955233</v>
      </c>
      <c r="I532" s="41">
        <v>32158</v>
      </c>
      <c r="J532" s="41">
        <v>2286625</v>
      </c>
      <c r="K532" s="41">
        <v>-141056</v>
      </c>
      <c r="L532" s="41">
        <v>-816440</v>
      </c>
      <c r="M532" s="41">
        <v>-236306</v>
      </c>
      <c r="N532" s="41">
        <v>-169748</v>
      </c>
    </row>
    <row r="533" spans="1:14" s="38" customFormat="1" ht="13.2" x14ac:dyDescent="0.25">
      <c r="A533" s="39"/>
      <c r="B533" s="33">
        <v>4</v>
      </c>
      <c r="C533" s="34" t="s">
        <v>360</v>
      </c>
      <c r="D533" s="33" t="s">
        <v>1556</v>
      </c>
      <c r="E533" s="33" t="s">
        <v>1557</v>
      </c>
      <c r="F533" s="33" t="s">
        <v>29</v>
      </c>
      <c r="G533" s="34" t="s">
        <v>1558</v>
      </c>
      <c r="H533" s="35">
        <v>145461</v>
      </c>
      <c r="I533" s="41">
        <v>31461</v>
      </c>
      <c r="J533" s="41">
        <v>97500</v>
      </c>
      <c r="K533" s="41">
        <v>26389</v>
      </c>
      <c r="L533" s="41">
        <v>4153</v>
      </c>
      <c r="M533" s="41">
        <v>-4251</v>
      </c>
      <c r="N533" s="41">
        <v>-9791</v>
      </c>
    </row>
    <row r="534" spans="1:14" s="38" customFormat="1" ht="13.2" x14ac:dyDescent="0.25">
      <c r="A534" s="39"/>
      <c r="B534" s="33">
        <v>4</v>
      </c>
      <c r="C534" s="34" t="s">
        <v>360</v>
      </c>
      <c r="D534" s="33" t="s">
        <v>1559</v>
      </c>
      <c r="E534" s="33" t="s">
        <v>1560</v>
      </c>
      <c r="F534" s="33" t="s">
        <v>29</v>
      </c>
      <c r="G534" s="34" t="s">
        <v>1561</v>
      </c>
      <c r="H534" s="35">
        <v>3782533</v>
      </c>
      <c r="I534" s="41">
        <v>537785</v>
      </c>
      <c r="J534" s="41">
        <v>3047921</v>
      </c>
      <c r="K534" s="41">
        <v>344921</v>
      </c>
      <c r="L534" s="41">
        <v>-404199</v>
      </c>
      <c r="M534" s="41">
        <v>217297</v>
      </c>
      <c r="N534" s="41">
        <v>38808</v>
      </c>
    </row>
    <row r="535" spans="1:14" s="38" customFormat="1" ht="13.2" x14ac:dyDescent="0.25">
      <c r="A535" s="39"/>
      <c r="B535" s="33">
        <v>4</v>
      </c>
      <c r="C535" s="34" t="s">
        <v>360</v>
      </c>
      <c r="D535" s="33" t="s">
        <v>1562</v>
      </c>
      <c r="E535" s="33" t="s">
        <v>1563</v>
      </c>
      <c r="F535" s="33" t="s">
        <v>29</v>
      </c>
      <c r="G535" s="34" t="s">
        <v>1564</v>
      </c>
      <c r="H535" s="35">
        <v>308908</v>
      </c>
      <c r="I535" s="41">
        <v>65078</v>
      </c>
      <c r="J535" s="41">
        <v>157066</v>
      </c>
      <c r="K535" s="41">
        <v>58008</v>
      </c>
      <c r="L535" s="41">
        <v>25325</v>
      </c>
      <c r="M535" s="41">
        <v>1636</v>
      </c>
      <c r="N535" s="41">
        <v>1795</v>
      </c>
    </row>
    <row r="536" spans="1:14" s="38" customFormat="1" ht="13.2" x14ac:dyDescent="0.25">
      <c r="A536" s="39"/>
      <c r="B536" s="33">
        <v>4</v>
      </c>
      <c r="C536" s="34" t="s">
        <v>360</v>
      </c>
      <c r="D536" s="33" t="s">
        <v>1565</v>
      </c>
      <c r="E536" s="33" t="s">
        <v>1566</v>
      </c>
      <c r="F536" s="33" t="s">
        <v>29</v>
      </c>
      <c r="G536" s="34" t="s">
        <v>1567</v>
      </c>
      <c r="H536" s="35">
        <v>81286</v>
      </c>
      <c r="I536" s="41">
        <v>13496</v>
      </c>
      <c r="J536" s="41">
        <v>82417</v>
      </c>
      <c r="K536" s="41">
        <v>8202</v>
      </c>
      <c r="L536" s="41">
        <v>-13123</v>
      </c>
      <c r="M536" s="41">
        <v>-3292</v>
      </c>
      <c r="N536" s="41">
        <v>-6414</v>
      </c>
    </row>
    <row r="537" spans="1:14" s="38" customFormat="1" ht="13.2" x14ac:dyDescent="0.25">
      <c r="A537" s="39"/>
      <c r="B537" s="33">
        <v>4</v>
      </c>
      <c r="C537" s="34" t="s">
        <v>360</v>
      </c>
      <c r="D537" s="33" t="s">
        <v>1568</v>
      </c>
      <c r="E537" s="33" t="s">
        <v>1569</v>
      </c>
      <c r="F537" s="33" t="s">
        <v>29</v>
      </c>
      <c r="G537" s="34" t="s">
        <v>1570</v>
      </c>
      <c r="H537" s="35">
        <v>-1104506</v>
      </c>
      <c r="I537" s="41">
        <v>-370694</v>
      </c>
      <c r="J537" s="41">
        <v>124828</v>
      </c>
      <c r="K537" s="41">
        <v>-408761</v>
      </c>
      <c r="L537" s="41">
        <v>-512602</v>
      </c>
      <c r="M537" s="41">
        <v>31268</v>
      </c>
      <c r="N537" s="41">
        <v>31455</v>
      </c>
    </row>
    <row r="538" spans="1:14" s="38" customFormat="1" ht="13.2" x14ac:dyDescent="0.25">
      <c r="A538" s="39"/>
      <c r="B538" s="33">
        <v>4</v>
      </c>
      <c r="C538" s="34" t="s">
        <v>360</v>
      </c>
      <c r="D538" s="33" t="s">
        <v>1571</v>
      </c>
      <c r="E538" s="33" t="s">
        <v>1572</v>
      </c>
      <c r="F538" s="33" t="s">
        <v>29</v>
      </c>
      <c r="G538" s="34" t="s">
        <v>1573</v>
      </c>
      <c r="H538" s="35">
        <v>85835</v>
      </c>
      <c r="I538" s="41">
        <v>15586</v>
      </c>
      <c r="J538" s="41">
        <v>31870</v>
      </c>
      <c r="K538" s="41">
        <v>14334</v>
      </c>
      <c r="L538" s="41">
        <v>8901</v>
      </c>
      <c r="M538" s="41">
        <v>8276</v>
      </c>
      <c r="N538" s="41">
        <v>6868</v>
      </c>
    </row>
    <row r="539" spans="1:14" s="38" customFormat="1" ht="13.2" x14ac:dyDescent="0.25">
      <c r="A539" s="39"/>
      <c r="B539" s="33">
        <v>4</v>
      </c>
      <c r="C539" s="34" t="s">
        <v>360</v>
      </c>
      <c r="D539" s="33" t="s">
        <v>1574</v>
      </c>
      <c r="E539" s="33" t="s">
        <v>1575</v>
      </c>
      <c r="F539" s="33" t="s">
        <v>29</v>
      </c>
      <c r="G539" s="34" t="s">
        <v>1576</v>
      </c>
      <c r="H539" s="35">
        <v>42824</v>
      </c>
      <c r="I539" s="41">
        <v>6179</v>
      </c>
      <c r="J539" s="41">
        <v>39930</v>
      </c>
      <c r="K539" s="41">
        <v>3585</v>
      </c>
      <c r="L539" s="41">
        <v>-6795</v>
      </c>
      <c r="M539" s="41">
        <v>-399</v>
      </c>
      <c r="N539" s="41">
        <v>324</v>
      </c>
    </row>
    <row r="540" spans="1:14" s="38" customFormat="1" ht="13.2" x14ac:dyDescent="0.25">
      <c r="A540" s="39"/>
      <c r="B540" s="33">
        <v>4</v>
      </c>
      <c r="C540" s="34" t="s">
        <v>360</v>
      </c>
      <c r="D540" s="33" t="s">
        <v>1577</v>
      </c>
      <c r="E540" s="33" t="s">
        <v>1578</v>
      </c>
      <c r="F540" s="33" t="s">
        <v>29</v>
      </c>
      <c r="G540" s="34" t="s">
        <v>1579</v>
      </c>
      <c r="H540" s="35">
        <v>21218</v>
      </c>
      <c r="I540" s="41">
        <v>2929</v>
      </c>
      <c r="J540" s="41">
        <v>24158</v>
      </c>
      <c r="K540" s="41">
        <v>1297</v>
      </c>
      <c r="L540" s="41">
        <v>-5666</v>
      </c>
      <c r="M540" s="41">
        <v>-3758</v>
      </c>
      <c r="N540" s="41">
        <v>2258</v>
      </c>
    </row>
    <row r="541" spans="1:14" s="38" customFormat="1" ht="13.2" x14ac:dyDescent="0.25">
      <c r="A541" s="39"/>
      <c r="B541" s="33">
        <v>4</v>
      </c>
      <c r="C541" s="34" t="s">
        <v>360</v>
      </c>
      <c r="D541" s="33" t="s">
        <v>1580</v>
      </c>
      <c r="E541" s="33" t="s">
        <v>1581</v>
      </c>
      <c r="F541" s="33" t="s">
        <v>29</v>
      </c>
      <c r="G541" s="34" t="s">
        <v>1582</v>
      </c>
      <c r="H541" s="35">
        <v>126466</v>
      </c>
      <c r="I541" s="41">
        <v>26857</v>
      </c>
      <c r="J541" s="41">
        <v>74819</v>
      </c>
      <c r="K541" s="41">
        <v>23172</v>
      </c>
      <c r="L541" s="41">
        <v>6821</v>
      </c>
      <c r="M541" s="41">
        <v>-788</v>
      </c>
      <c r="N541" s="41">
        <v>-4415</v>
      </c>
    </row>
    <row r="542" spans="1:14" s="38" customFormat="1" ht="13.2" x14ac:dyDescent="0.25">
      <c r="A542" s="39"/>
      <c r="B542" s="33">
        <v>4</v>
      </c>
      <c r="C542" s="34" t="s">
        <v>360</v>
      </c>
      <c r="D542" s="33" t="s">
        <v>1583</v>
      </c>
      <c r="E542" s="33" t="s">
        <v>1584</v>
      </c>
      <c r="F542" s="33" t="s">
        <v>29</v>
      </c>
      <c r="G542" s="34" t="s">
        <v>1585</v>
      </c>
      <c r="H542" s="35">
        <v>143617</v>
      </c>
      <c r="I542" s="41">
        <v>23735</v>
      </c>
      <c r="J542" s="41">
        <v>110264</v>
      </c>
      <c r="K542" s="41">
        <v>17087</v>
      </c>
      <c r="L542" s="41">
        <v>-10019</v>
      </c>
      <c r="M542" s="41">
        <v>1304</v>
      </c>
      <c r="N542" s="41">
        <v>1246</v>
      </c>
    </row>
    <row r="543" spans="1:14" s="38" customFormat="1" ht="13.2" x14ac:dyDescent="0.25">
      <c r="A543" s="39"/>
      <c r="B543" s="33">
        <v>4</v>
      </c>
      <c r="C543" s="34" t="s">
        <v>360</v>
      </c>
      <c r="D543" s="33" t="s">
        <v>1586</v>
      </c>
      <c r="E543" s="33" t="s">
        <v>1587</v>
      </c>
      <c r="F543" s="33" t="s">
        <v>29</v>
      </c>
      <c r="G543" s="34" t="s">
        <v>1588</v>
      </c>
      <c r="H543" s="35">
        <v>79494</v>
      </c>
      <c r="I543" s="41">
        <v>12912</v>
      </c>
      <c r="J543" s="41">
        <v>92373</v>
      </c>
      <c r="K543" s="41">
        <v>6805</v>
      </c>
      <c r="L543" s="41">
        <v>-18487</v>
      </c>
      <c r="M543" s="41">
        <v>-10390</v>
      </c>
      <c r="N543" s="41">
        <v>-3719</v>
      </c>
    </row>
    <row r="544" spans="1:14" s="38" customFormat="1" ht="13.2" x14ac:dyDescent="0.25">
      <c r="A544" s="39"/>
      <c r="B544" s="33">
        <v>4</v>
      </c>
      <c r="C544" s="34" t="s">
        <v>360</v>
      </c>
      <c r="D544" s="33" t="s">
        <v>1589</v>
      </c>
      <c r="E544" s="33" t="s">
        <v>1590</v>
      </c>
      <c r="F544" s="33" t="s">
        <v>29</v>
      </c>
      <c r="G544" s="34" t="s">
        <v>1591</v>
      </c>
      <c r="H544" s="35">
        <v>208148</v>
      </c>
      <c r="I544" s="41">
        <v>42128</v>
      </c>
      <c r="J544" s="41">
        <v>110744</v>
      </c>
      <c r="K544" s="41">
        <v>36855</v>
      </c>
      <c r="L544" s="41">
        <v>13765</v>
      </c>
      <c r="M544" s="41">
        <v>5737</v>
      </c>
      <c r="N544" s="41">
        <v>-1081</v>
      </c>
    </row>
    <row r="545" spans="1:14" s="38" customFormat="1" ht="13.2" x14ac:dyDescent="0.25">
      <c r="A545" s="39"/>
      <c r="B545" s="33">
        <v>4</v>
      </c>
      <c r="C545" s="34" t="s">
        <v>360</v>
      </c>
      <c r="D545" s="33" t="s">
        <v>1592</v>
      </c>
      <c r="E545" s="33" t="s">
        <v>1593</v>
      </c>
      <c r="F545" s="33" t="s">
        <v>29</v>
      </c>
      <c r="G545" s="34" t="s">
        <v>1594</v>
      </c>
      <c r="H545" s="35">
        <v>7039656</v>
      </c>
      <c r="I545" s="41">
        <v>1217308</v>
      </c>
      <c r="J545" s="41">
        <v>3245310</v>
      </c>
      <c r="K545" s="41">
        <v>1061479</v>
      </c>
      <c r="L545" s="41">
        <v>441222</v>
      </c>
      <c r="M545" s="41">
        <v>750729</v>
      </c>
      <c r="N545" s="41">
        <v>323608</v>
      </c>
    </row>
    <row r="546" spans="1:14" s="38" customFormat="1" ht="13.2" x14ac:dyDescent="0.25">
      <c r="A546" s="39"/>
      <c r="B546" s="33">
        <v>4</v>
      </c>
      <c r="C546" s="34" t="s">
        <v>360</v>
      </c>
      <c r="D546" s="33" t="s">
        <v>1595</v>
      </c>
      <c r="E546" s="33" t="s">
        <v>1596</v>
      </c>
      <c r="F546" s="33" t="s">
        <v>29</v>
      </c>
      <c r="G546" s="34" t="s">
        <v>1597</v>
      </c>
      <c r="H546" s="35">
        <v>544816</v>
      </c>
      <c r="I546" s="41">
        <v>89713</v>
      </c>
      <c r="J546" s="41">
        <v>251053</v>
      </c>
      <c r="K546" s="41">
        <v>77317</v>
      </c>
      <c r="L546" s="41">
        <v>28448</v>
      </c>
      <c r="M546" s="41">
        <v>61356</v>
      </c>
      <c r="N546" s="41">
        <v>36929</v>
      </c>
    </row>
    <row r="547" spans="1:14" s="38" customFormat="1" ht="13.2" x14ac:dyDescent="0.25">
      <c r="A547" s="39"/>
      <c r="B547" s="33">
        <v>4</v>
      </c>
      <c r="C547" s="34" t="s">
        <v>360</v>
      </c>
      <c r="D547" s="33" t="s">
        <v>1598</v>
      </c>
      <c r="E547" s="33" t="s">
        <v>1599</v>
      </c>
      <c r="F547" s="33" t="s">
        <v>29</v>
      </c>
      <c r="G547" s="34" t="s">
        <v>1600</v>
      </c>
      <c r="H547" s="35">
        <v>53282</v>
      </c>
      <c r="I547" s="41">
        <v>8238</v>
      </c>
      <c r="J547" s="41">
        <v>21803</v>
      </c>
      <c r="K547" s="41">
        <v>7195</v>
      </c>
      <c r="L547" s="41">
        <v>3263</v>
      </c>
      <c r="M547" s="41">
        <v>7662</v>
      </c>
      <c r="N547" s="41">
        <v>5121</v>
      </c>
    </row>
    <row r="548" spans="1:14" s="38" customFormat="1" ht="13.2" x14ac:dyDescent="0.25">
      <c r="A548" s="39"/>
      <c r="B548" s="33">
        <v>4</v>
      </c>
      <c r="C548" s="34" t="s">
        <v>360</v>
      </c>
      <c r="D548" s="33" t="s">
        <v>1601</v>
      </c>
      <c r="E548" s="33" t="s">
        <v>1602</v>
      </c>
      <c r="F548" s="33" t="s">
        <v>29</v>
      </c>
      <c r="G548" s="34" t="s">
        <v>1603</v>
      </c>
      <c r="H548" s="35">
        <v>393558</v>
      </c>
      <c r="I548" s="41">
        <v>68484</v>
      </c>
      <c r="J548" s="41">
        <v>178177</v>
      </c>
      <c r="K548" s="41">
        <v>60057</v>
      </c>
      <c r="L548" s="41">
        <v>26325</v>
      </c>
      <c r="M548" s="41">
        <v>41640</v>
      </c>
      <c r="N548" s="41">
        <v>18875</v>
      </c>
    </row>
    <row r="549" spans="1:14" s="38" customFormat="1" ht="13.2" x14ac:dyDescent="0.25">
      <c r="A549" s="39"/>
      <c r="B549" s="33">
        <v>4</v>
      </c>
      <c r="C549" s="34" t="s">
        <v>360</v>
      </c>
      <c r="D549" s="33" t="s">
        <v>1604</v>
      </c>
      <c r="E549" s="33" t="s">
        <v>1605</v>
      </c>
      <c r="F549" s="33" t="s">
        <v>29</v>
      </c>
      <c r="G549" s="34" t="s">
        <v>1606</v>
      </c>
      <c r="H549" s="35">
        <v>651727</v>
      </c>
      <c r="I549" s="41">
        <v>113047</v>
      </c>
      <c r="J549" s="41">
        <v>293476</v>
      </c>
      <c r="K549" s="41">
        <v>99183</v>
      </c>
      <c r="L549" s="41">
        <v>42695</v>
      </c>
      <c r="M549" s="41">
        <v>63448</v>
      </c>
      <c r="N549" s="41">
        <v>39878</v>
      </c>
    </row>
    <row r="550" spans="1:14" s="38" customFormat="1" ht="13.2" x14ac:dyDescent="0.25">
      <c r="A550" s="39"/>
      <c r="B550" s="33">
        <v>4</v>
      </c>
      <c r="C550" s="34" t="s">
        <v>360</v>
      </c>
      <c r="D550" s="33" t="s">
        <v>1607</v>
      </c>
      <c r="E550" s="33" t="s">
        <v>1608</v>
      </c>
      <c r="F550" s="33" t="s">
        <v>29</v>
      </c>
      <c r="G550" s="34" t="s">
        <v>1609</v>
      </c>
      <c r="H550" s="35">
        <v>361496</v>
      </c>
      <c r="I550" s="41">
        <v>72795</v>
      </c>
      <c r="J550" s="41">
        <v>391401</v>
      </c>
      <c r="K550" s="41">
        <v>48311</v>
      </c>
      <c r="L550" s="41">
        <v>-55119</v>
      </c>
      <c r="M550" s="41">
        <v>-50569</v>
      </c>
      <c r="N550" s="41">
        <v>-45323</v>
      </c>
    </row>
    <row r="551" spans="1:14" s="38" customFormat="1" ht="13.2" x14ac:dyDescent="0.25">
      <c r="A551" s="39"/>
      <c r="B551" s="33">
        <v>4</v>
      </c>
      <c r="C551" s="34" t="s">
        <v>360</v>
      </c>
      <c r="D551" s="33" t="s">
        <v>1610</v>
      </c>
      <c r="E551" s="33" t="s">
        <v>1611</v>
      </c>
      <c r="F551" s="33" t="s">
        <v>29</v>
      </c>
      <c r="G551" s="34" t="s">
        <v>1612</v>
      </c>
      <c r="H551" s="35">
        <v>198004</v>
      </c>
      <c r="I551" s="41">
        <v>36479</v>
      </c>
      <c r="J551" s="41">
        <v>144182</v>
      </c>
      <c r="K551" s="41">
        <v>28205</v>
      </c>
      <c r="L551" s="41">
        <v>-7376</v>
      </c>
      <c r="M551" s="41">
        <v>-7031</v>
      </c>
      <c r="N551" s="41">
        <v>3545</v>
      </c>
    </row>
    <row r="552" spans="1:14" s="38" customFormat="1" ht="13.2" x14ac:dyDescent="0.25">
      <c r="A552" s="39"/>
      <c r="B552" s="33">
        <v>4</v>
      </c>
      <c r="C552" s="34" t="s">
        <v>360</v>
      </c>
      <c r="D552" s="33" t="s">
        <v>1613</v>
      </c>
      <c r="E552" s="33" t="s">
        <v>1614</v>
      </c>
      <c r="F552" s="33" t="s">
        <v>29</v>
      </c>
      <c r="G552" s="34" t="s">
        <v>1615</v>
      </c>
      <c r="H552" s="35">
        <v>634361</v>
      </c>
      <c r="I552" s="41">
        <v>96062</v>
      </c>
      <c r="J552" s="41">
        <v>588066</v>
      </c>
      <c r="K552" s="41">
        <v>58257</v>
      </c>
      <c r="L552" s="41">
        <v>-94030</v>
      </c>
      <c r="M552" s="41">
        <v>-11203</v>
      </c>
      <c r="N552" s="41">
        <v>-2791</v>
      </c>
    </row>
    <row r="553" spans="1:14" s="38" customFormat="1" ht="13.2" x14ac:dyDescent="0.25">
      <c r="A553" s="39"/>
      <c r="B553" s="33">
        <v>4</v>
      </c>
      <c r="C553" s="34" t="s">
        <v>360</v>
      </c>
      <c r="D553" s="33" t="s">
        <v>1616</v>
      </c>
      <c r="E553" s="33" t="s">
        <v>1617</v>
      </c>
      <c r="F553" s="33" t="s">
        <v>29</v>
      </c>
      <c r="G553" s="34" t="s">
        <v>1618</v>
      </c>
      <c r="H553" s="35">
        <v>-43189</v>
      </c>
      <c r="I553" s="41">
        <v>7596</v>
      </c>
      <c r="J553" s="41">
        <v>36011</v>
      </c>
      <c r="K553" s="41">
        <v>5413</v>
      </c>
      <c r="L553" s="41">
        <v>-10722</v>
      </c>
      <c r="M553" s="41">
        <v>-62976</v>
      </c>
      <c r="N553" s="41">
        <v>-18511</v>
      </c>
    </row>
    <row r="554" spans="1:14" s="38" customFormat="1" ht="13.2" x14ac:dyDescent="0.25">
      <c r="A554" s="39"/>
      <c r="B554" s="33">
        <v>4</v>
      </c>
      <c r="C554" s="34" t="s">
        <v>360</v>
      </c>
      <c r="D554" s="33" t="s">
        <v>1619</v>
      </c>
      <c r="E554" s="33" t="s">
        <v>1620</v>
      </c>
      <c r="F554" s="33" t="s">
        <v>29</v>
      </c>
      <c r="G554" s="34" t="s">
        <v>1621</v>
      </c>
      <c r="H554" s="35">
        <v>81306</v>
      </c>
      <c r="I554" s="41">
        <v>17659</v>
      </c>
      <c r="J554" s="41">
        <v>73076</v>
      </c>
      <c r="K554" s="41">
        <v>13400</v>
      </c>
      <c r="L554" s="41">
        <v>-5820</v>
      </c>
      <c r="M554" s="41">
        <v>-13377</v>
      </c>
      <c r="N554" s="41">
        <v>-3632</v>
      </c>
    </row>
    <row r="555" spans="1:14" s="38" customFormat="1" ht="13.2" x14ac:dyDescent="0.25">
      <c r="A555" s="39"/>
      <c r="B555" s="33">
        <v>4</v>
      </c>
      <c r="C555" s="34" t="s">
        <v>360</v>
      </c>
      <c r="D555" s="33" t="s">
        <v>1622</v>
      </c>
      <c r="E555" s="33" t="s">
        <v>1623</v>
      </c>
      <c r="F555" s="33" t="s">
        <v>29</v>
      </c>
      <c r="G555" s="34" t="s">
        <v>1624</v>
      </c>
      <c r="H555" s="35">
        <v>-195836</v>
      </c>
      <c r="I555" s="41">
        <v>-74979</v>
      </c>
      <c r="J555" s="41">
        <v>299401</v>
      </c>
      <c r="K555" s="41">
        <v>-103741</v>
      </c>
      <c r="L555" s="41">
        <v>-209719</v>
      </c>
      <c r="M555" s="41">
        <v>-58434</v>
      </c>
      <c r="N555" s="41">
        <v>-48364</v>
      </c>
    </row>
    <row r="556" spans="1:14" s="38" customFormat="1" ht="13.2" x14ac:dyDescent="0.25">
      <c r="A556" s="39"/>
      <c r="B556" s="33">
        <v>4</v>
      </c>
      <c r="C556" s="34" t="s">
        <v>360</v>
      </c>
      <c r="D556" s="33" t="s">
        <v>1625</v>
      </c>
      <c r="E556" s="33" t="s">
        <v>1626</v>
      </c>
      <c r="F556" s="33" t="s">
        <v>29</v>
      </c>
      <c r="G556" s="34" t="s">
        <v>1627</v>
      </c>
      <c r="H556" s="35">
        <v>77996</v>
      </c>
      <c r="I556" s="41">
        <v>16131</v>
      </c>
      <c r="J556" s="41">
        <v>35314</v>
      </c>
      <c r="K556" s="41">
        <v>14656</v>
      </c>
      <c r="L556" s="41">
        <v>8178</v>
      </c>
      <c r="M556" s="41">
        <v>4601</v>
      </c>
      <c r="N556" s="41">
        <v>-884</v>
      </c>
    </row>
    <row r="557" spans="1:14" s="38" customFormat="1" ht="13.2" x14ac:dyDescent="0.25">
      <c r="A557" s="39"/>
      <c r="B557" s="33">
        <v>4</v>
      </c>
      <c r="C557" s="34" t="s">
        <v>360</v>
      </c>
      <c r="D557" s="33" t="s">
        <v>1628</v>
      </c>
      <c r="E557" s="33" t="s">
        <v>1629</v>
      </c>
      <c r="F557" s="33" t="s">
        <v>29</v>
      </c>
      <c r="G557" s="34" t="s">
        <v>1630</v>
      </c>
      <c r="H557" s="35">
        <v>20316</v>
      </c>
      <c r="I557" s="41">
        <v>5223</v>
      </c>
      <c r="J557" s="41">
        <v>23118</v>
      </c>
      <c r="K557" s="41">
        <v>3848</v>
      </c>
      <c r="L557" s="41">
        <v>-2451</v>
      </c>
      <c r="M557" s="41">
        <v>-6091</v>
      </c>
      <c r="N557" s="41">
        <v>-3331</v>
      </c>
    </row>
    <row r="558" spans="1:14" s="38" customFormat="1" ht="13.2" x14ac:dyDescent="0.25">
      <c r="A558" s="39"/>
      <c r="B558" s="33">
        <v>4</v>
      </c>
      <c r="C558" s="34" t="s">
        <v>360</v>
      </c>
      <c r="D558" s="33" t="s">
        <v>1631</v>
      </c>
      <c r="E558" s="33" t="s">
        <v>1632</v>
      </c>
      <c r="F558" s="33" t="s">
        <v>29</v>
      </c>
      <c r="G558" s="34" t="s">
        <v>1633</v>
      </c>
      <c r="H558" s="35">
        <v>106290</v>
      </c>
      <c r="I558" s="41">
        <v>21653</v>
      </c>
      <c r="J558" s="41">
        <v>47645</v>
      </c>
      <c r="K558" s="41">
        <v>19656</v>
      </c>
      <c r="L558" s="41">
        <v>10645</v>
      </c>
      <c r="M558" s="41">
        <v>5074</v>
      </c>
      <c r="N558" s="41">
        <v>1617</v>
      </c>
    </row>
    <row r="559" spans="1:14" s="38" customFormat="1" ht="13.2" x14ac:dyDescent="0.25">
      <c r="A559" s="39"/>
      <c r="B559" s="33">
        <v>4</v>
      </c>
      <c r="C559" s="34" t="s">
        <v>360</v>
      </c>
      <c r="D559" s="33" t="s">
        <v>1634</v>
      </c>
      <c r="E559" s="33" t="s">
        <v>1635</v>
      </c>
      <c r="F559" s="33" t="s">
        <v>29</v>
      </c>
      <c r="G559" s="34" t="s">
        <v>1636</v>
      </c>
      <c r="H559" s="35">
        <v>1189642</v>
      </c>
      <c r="I559" s="41">
        <v>145920</v>
      </c>
      <c r="J559" s="41">
        <v>993980</v>
      </c>
      <c r="K559" s="41">
        <v>80761</v>
      </c>
      <c r="L559" s="41">
        <v>-163712</v>
      </c>
      <c r="M559" s="41">
        <v>115534</v>
      </c>
      <c r="N559" s="41">
        <v>17159</v>
      </c>
    </row>
    <row r="560" spans="1:14" s="38" customFormat="1" ht="13.2" x14ac:dyDescent="0.25">
      <c r="A560" s="39"/>
      <c r="B560" s="33">
        <v>4</v>
      </c>
      <c r="C560" s="34" t="s">
        <v>360</v>
      </c>
      <c r="D560" s="33" t="s">
        <v>1637</v>
      </c>
      <c r="E560" s="33" t="s">
        <v>1638</v>
      </c>
      <c r="F560" s="33" t="s">
        <v>29</v>
      </c>
      <c r="G560" s="34" t="s">
        <v>1636</v>
      </c>
      <c r="H560" s="35">
        <v>-173713</v>
      </c>
      <c r="I560" s="41">
        <v>-32501</v>
      </c>
      <c r="J560" s="41">
        <v>75040</v>
      </c>
      <c r="K560" s="41">
        <v>-40763</v>
      </c>
      <c r="L560" s="41">
        <v>-74384</v>
      </c>
      <c r="M560" s="41">
        <v>-59096</v>
      </c>
      <c r="N560" s="41">
        <v>-42009</v>
      </c>
    </row>
    <row r="561" spans="1:14" s="38" customFormat="1" ht="13.2" x14ac:dyDescent="0.25">
      <c r="A561" s="39"/>
      <c r="B561" s="33">
        <v>4</v>
      </c>
      <c r="C561" s="34" t="s">
        <v>360</v>
      </c>
      <c r="D561" s="33" t="s">
        <v>1639</v>
      </c>
      <c r="E561" s="33" t="s">
        <v>1640</v>
      </c>
      <c r="F561" s="33" t="s">
        <v>29</v>
      </c>
      <c r="G561" s="34" t="s">
        <v>1641</v>
      </c>
      <c r="H561" s="35">
        <v>277450</v>
      </c>
      <c r="I561" s="41">
        <v>34201</v>
      </c>
      <c r="J561" s="41">
        <v>280096</v>
      </c>
      <c r="K561" s="41">
        <v>15309</v>
      </c>
      <c r="L561" s="41">
        <v>-57887</v>
      </c>
      <c r="M561" s="41">
        <v>6989</v>
      </c>
      <c r="N561" s="41">
        <v>-1258</v>
      </c>
    </row>
    <row r="562" spans="1:14" s="38" customFormat="1" ht="13.2" x14ac:dyDescent="0.25">
      <c r="A562" s="39"/>
      <c r="B562" s="33">
        <v>4</v>
      </c>
      <c r="C562" s="34" t="s">
        <v>360</v>
      </c>
      <c r="D562" s="33" t="s">
        <v>1642</v>
      </c>
      <c r="E562" s="33" t="s">
        <v>1643</v>
      </c>
      <c r="F562" s="33" t="s">
        <v>29</v>
      </c>
      <c r="G562" s="34" t="s">
        <v>1644</v>
      </c>
      <c r="H562" s="35">
        <v>535456</v>
      </c>
      <c r="I562" s="41">
        <v>86062</v>
      </c>
      <c r="J562" s="41">
        <v>333885</v>
      </c>
      <c r="K562" s="41">
        <v>67023</v>
      </c>
      <c r="L562" s="41">
        <v>-6260</v>
      </c>
      <c r="M562" s="41">
        <v>52070</v>
      </c>
      <c r="N562" s="41">
        <v>2676</v>
      </c>
    </row>
    <row r="563" spans="1:14" s="38" customFormat="1" ht="13.2" x14ac:dyDescent="0.25">
      <c r="A563" s="39"/>
      <c r="B563" s="33">
        <v>4</v>
      </c>
      <c r="C563" s="34" t="s">
        <v>360</v>
      </c>
      <c r="D563" s="33" t="s">
        <v>1645</v>
      </c>
      <c r="E563" s="33" t="s">
        <v>1646</v>
      </c>
      <c r="F563" s="33" t="s">
        <v>29</v>
      </c>
      <c r="G563" s="34" t="s">
        <v>1647</v>
      </c>
      <c r="H563" s="35">
        <v>308004</v>
      </c>
      <c r="I563" s="41">
        <v>58815</v>
      </c>
      <c r="J563" s="41">
        <v>140646</v>
      </c>
      <c r="K563" s="41">
        <v>52526</v>
      </c>
      <c r="L563" s="41">
        <v>25255</v>
      </c>
      <c r="M563" s="41">
        <v>19440</v>
      </c>
      <c r="N563" s="41">
        <v>11322</v>
      </c>
    </row>
    <row r="564" spans="1:14" s="38" customFormat="1" ht="13.2" x14ac:dyDescent="0.25">
      <c r="A564" s="39"/>
      <c r="B564" s="33">
        <v>4</v>
      </c>
      <c r="C564" s="34" t="s">
        <v>360</v>
      </c>
      <c r="D564" s="33" t="s">
        <v>1648</v>
      </c>
      <c r="E564" s="33" t="s">
        <v>1649</v>
      </c>
      <c r="F564" s="33" t="s">
        <v>29</v>
      </c>
      <c r="G564" s="34" t="s">
        <v>1650</v>
      </c>
      <c r="H564" s="35">
        <v>207149</v>
      </c>
      <c r="I564" s="41">
        <v>43098</v>
      </c>
      <c r="J564" s="41">
        <v>115290</v>
      </c>
      <c r="K564" s="41">
        <v>37549</v>
      </c>
      <c r="L564" s="41">
        <v>12736</v>
      </c>
      <c r="M564" s="41">
        <v>668</v>
      </c>
      <c r="N564" s="41">
        <v>-2192</v>
      </c>
    </row>
    <row r="565" spans="1:14" s="38" customFormat="1" ht="13.2" x14ac:dyDescent="0.25">
      <c r="A565" s="39"/>
      <c r="B565" s="33">
        <v>4</v>
      </c>
      <c r="C565" s="34" t="s">
        <v>360</v>
      </c>
      <c r="D565" s="33" t="s">
        <v>1651</v>
      </c>
      <c r="E565" s="33" t="s">
        <v>1652</v>
      </c>
      <c r="F565" s="33" t="s">
        <v>29</v>
      </c>
      <c r="G565" s="34" t="s">
        <v>1653</v>
      </c>
      <c r="H565" s="35">
        <v>186038</v>
      </c>
      <c r="I565" s="41">
        <v>6533</v>
      </c>
      <c r="J565" s="41">
        <v>225653</v>
      </c>
      <c r="K565" s="41">
        <v>-10303</v>
      </c>
      <c r="L565" s="41">
        <v>-70917</v>
      </c>
      <c r="M565" s="41">
        <v>27084</v>
      </c>
      <c r="N565" s="41">
        <v>7988</v>
      </c>
    </row>
    <row r="566" spans="1:14" s="38" customFormat="1" ht="13.2" x14ac:dyDescent="0.25">
      <c r="A566" s="39"/>
      <c r="B566" s="33">
        <v>4</v>
      </c>
      <c r="C566" s="34" t="s">
        <v>360</v>
      </c>
      <c r="D566" s="33" t="s">
        <v>1654</v>
      </c>
      <c r="E566" s="33" t="s">
        <v>1655</v>
      </c>
      <c r="F566" s="33" t="s">
        <v>29</v>
      </c>
      <c r="G566" s="34" t="s">
        <v>1656</v>
      </c>
      <c r="H566" s="35">
        <v>-149167</v>
      </c>
      <c r="I566" s="41">
        <v>-45062</v>
      </c>
      <c r="J566" s="41">
        <v>23466</v>
      </c>
      <c r="K566" s="41">
        <v>-50327</v>
      </c>
      <c r="L566" s="41">
        <v>-66095</v>
      </c>
      <c r="M566" s="41">
        <v>-5212</v>
      </c>
      <c r="N566" s="41">
        <v>-5937</v>
      </c>
    </row>
    <row r="567" spans="1:14" s="38" customFormat="1" ht="13.2" x14ac:dyDescent="0.25">
      <c r="A567" s="39"/>
      <c r="B567" s="33">
        <v>4</v>
      </c>
      <c r="C567" s="34" t="s">
        <v>360</v>
      </c>
      <c r="D567" s="33" t="s">
        <v>1657</v>
      </c>
      <c r="E567" s="33" t="s">
        <v>1658</v>
      </c>
      <c r="F567" s="33" t="s">
        <v>29</v>
      </c>
      <c r="G567" s="34" t="s">
        <v>1659</v>
      </c>
      <c r="H567" s="35">
        <v>76418</v>
      </c>
      <c r="I567" s="41">
        <v>20722</v>
      </c>
      <c r="J567" s="41">
        <v>116732</v>
      </c>
      <c r="K567" s="41">
        <v>13348</v>
      </c>
      <c r="L567" s="41">
        <v>-20436</v>
      </c>
      <c r="M567" s="41">
        <v>-37690</v>
      </c>
      <c r="N567" s="41">
        <v>-16258</v>
      </c>
    </row>
    <row r="568" spans="1:14" s="38" customFormat="1" ht="13.2" x14ac:dyDescent="0.25">
      <c r="A568" s="39"/>
      <c r="B568" s="33">
        <v>4</v>
      </c>
      <c r="C568" s="34" t="s">
        <v>360</v>
      </c>
      <c r="D568" s="33" t="s">
        <v>1660</v>
      </c>
      <c r="E568" s="33" t="s">
        <v>1661</v>
      </c>
      <c r="F568" s="33" t="s">
        <v>29</v>
      </c>
      <c r="G568" s="34" t="s">
        <v>1662</v>
      </c>
      <c r="H568" s="35">
        <v>43084653</v>
      </c>
      <c r="I568" s="41">
        <v>3754793</v>
      </c>
      <c r="J568" s="41">
        <v>33416041</v>
      </c>
      <c r="K568" s="41">
        <v>1475875</v>
      </c>
      <c r="L568" s="41">
        <v>-4700903</v>
      </c>
      <c r="M568" s="41">
        <v>18769183</v>
      </c>
      <c r="N568" s="41">
        <v>-9630336</v>
      </c>
    </row>
    <row r="569" spans="1:14" s="38" customFormat="1" ht="13.2" x14ac:dyDescent="0.25">
      <c r="A569" s="39"/>
      <c r="B569" s="33">
        <v>4</v>
      </c>
      <c r="C569" s="34" t="s">
        <v>360</v>
      </c>
      <c r="D569" s="33" t="s">
        <v>1663</v>
      </c>
      <c r="E569" s="33" t="s">
        <v>1664</v>
      </c>
      <c r="F569" s="33" t="s">
        <v>29</v>
      </c>
      <c r="G569" s="34" t="s">
        <v>1665</v>
      </c>
      <c r="H569" s="35">
        <v>385047</v>
      </c>
      <c r="I569" s="41">
        <v>79937</v>
      </c>
      <c r="J569" s="41">
        <v>184126</v>
      </c>
      <c r="K569" s="41">
        <v>71929</v>
      </c>
      <c r="L569" s="41">
        <v>36142</v>
      </c>
      <c r="M569" s="41">
        <v>15118</v>
      </c>
      <c r="N569" s="41">
        <v>-2205</v>
      </c>
    </row>
    <row r="570" spans="1:14" s="38" customFormat="1" ht="13.2" x14ac:dyDescent="0.25">
      <c r="A570" s="39"/>
      <c r="B570" s="33">
        <v>4</v>
      </c>
      <c r="C570" s="34" t="s">
        <v>360</v>
      </c>
      <c r="D570" s="33" t="s">
        <v>1666</v>
      </c>
      <c r="E570" s="33" t="s">
        <v>1667</v>
      </c>
      <c r="F570" s="33" t="s">
        <v>29</v>
      </c>
      <c r="G570" s="34" t="s">
        <v>1668</v>
      </c>
      <c r="H570" s="35">
        <v>-22300</v>
      </c>
      <c r="I570" s="41">
        <v>-4673</v>
      </c>
      <c r="J570" s="41">
        <v>33323</v>
      </c>
      <c r="K570" s="41">
        <v>-7589</v>
      </c>
      <c r="L570" s="41">
        <v>-19344</v>
      </c>
      <c r="M570" s="41">
        <v>-13323</v>
      </c>
      <c r="N570" s="41">
        <v>-10694</v>
      </c>
    </row>
    <row r="571" spans="1:14" s="38" customFormat="1" ht="13.2" x14ac:dyDescent="0.25">
      <c r="A571" s="39"/>
      <c r="B571" s="33">
        <v>4</v>
      </c>
      <c r="C571" s="34" t="s">
        <v>360</v>
      </c>
      <c r="D571" s="33" t="s">
        <v>1669</v>
      </c>
      <c r="E571" s="33" t="s">
        <v>1670</v>
      </c>
      <c r="F571" s="33" t="s">
        <v>29</v>
      </c>
      <c r="G571" s="34" t="s">
        <v>1668</v>
      </c>
      <c r="H571" s="35">
        <v>14254</v>
      </c>
      <c r="I571" s="41">
        <v>3862</v>
      </c>
      <c r="J571" s="41">
        <v>11341</v>
      </c>
      <c r="K571" s="41">
        <v>3287</v>
      </c>
      <c r="L571" s="41">
        <v>506</v>
      </c>
      <c r="M571" s="41">
        <v>-2669</v>
      </c>
      <c r="N571" s="41">
        <v>-2073</v>
      </c>
    </row>
    <row r="572" spans="1:14" s="38" customFormat="1" ht="13.2" x14ac:dyDescent="0.25">
      <c r="A572" s="39"/>
      <c r="B572" s="33">
        <v>4</v>
      </c>
      <c r="C572" s="34" t="s">
        <v>360</v>
      </c>
      <c r="D572" s="33" t="s">
        <v>1671</v>
      </c>
      <c r="E572" s="33" t="s">
        <v>1672</v>
      </c>
      <c r="F572" s="33" t="s">
        <v>29</v>
      </c>
      <c r="G572" s="34" t="s">
        <v>1673</v>
      </c>
      <c r="H572" s="35">
        <v>46129</v>
      </c>
      <c r="I572" s="41">
        <v>7335</v>
      </c>
      <c r="J572" s="41">
        <v>25012</v>
      </c>
      <c r="K572" s="41">
        <v>5976</v>
      </c>
      <c r="L572" s="41">
        <v>838</v>
      </c>
      <c r="M572" s="41">
        <v>5680</v>
      </c>
      <c r="N572" s="41">
        <v>1288</v>
      </c>
    </row>
    <row r="573" spans="1:14" s="38" customFormat="1" ht="13.2" x14ac:dyDescent="0.25">
      <c r="A573" s="39"/>
      <c r="B573" s="33">
        <v>4</v>
      </c>
      <c r="C573" s="34" t="s">
        <v>360</v>
      </c>
      <c r="D573" s="33" t="s">
        <v>1674</v>
      </c>
      <c r="E573" s="33" t="s">
        <v>1675</v>
      </c>
      <c r="F573" s="33" t="s">
        <v>29</v>
      </c>
      <c r="G573" s="34" t="s">
        <v>1676</v>
      </c>
      <c r="H573" s="35">
        <v>239044</v>
      </c>
      <c r="I573" s="41">
        <v>28615</v>
      </c>
      <c r="J573" s="41">
        <v>283559</v>
      </c>
      <c r="K573" s="41">
        <v>9028</v>
      </c>
      <c r="L573" s="41">
        <v>-66667</v>
      </c>
      <c r="M573" s="41">
        <v>-680</v>
      </c>
      <c r="N573" s="41">
        <v>-14811</v>
      </c>
    </row>
    <row r="574" spans="1:14" s="38" customFormat="1" ht="13.2" x14ac:dyDescent="0.25">
      <c r="A574" s="39"/>
      <c r="B574" s="33">
        <v>4</v>
      </c>
      <c r="C574" s="34" t="s">
        <v>360</v>
      </c>
      <c r="D574" s="33" t="s">
        <v>1677</v>
      </c>
      <c r="E574" s="33" t="s">
        <v>1678</v>
      </c>
      <c r="F574" s="33" t="s">
        <v>29</v>
      </c>
      <c r="G574" s="34" t="s">
        <v>1679</v>
      </c>
      <c r="H574" s="35">
        <v>1225118</v>
      </c>
      <c r="I574" s="41">
        <v>196180</v>
      </c>
      <c r="J574" s="41">
        <v>593453</v>
      </c>
      <c r="K574" s="41">
        <v>165656</v>
      </c>
      <c r="L574" s="41">
        <v>46761</v>
      </c>
      <c r="M574" s="41">
        <v>140823</v>
      </c>
      <c r="N574" s="41">
        <v>82245</v>
      </c>
    </row>
    <row r="575" spans="1:14" s="38" customFormat="1" ht="13.2" x14ac:dyDescent="0.25">
      <c r="A575" s="39"/>
      <c r="B575" s="33">
        <v>4</v>
      </c>
      <c r="C575" s="34" t="s">
        <v>360</v>
      </c>
      <c r="D575" s="33" t="s">
        <v>1680</v>
      </c>
      <c r="E575" s="33" t="s">
        <v>1681</v>
      </c>
      <c r="F575" s="33" t="s">
        <v>29</v>
      </c>
      <c r="G575" s="34" t="s">
        <v>1682</v>
      </c>
      <c r="H575" s="35">
        <v>330163</v>
      </c>
      <c r="I575" s="41">
        <v>65672</v>
      </c>
      <c r="J575" s="41">
        <v>175144</v>
      </c>
      <c r="K575" s="41">
        <v>57259</v>
      </c>
      <c r="L575" s="41">
        <v>20277</v>
      </c>
      <c r="M575" s="41">
        <v>8368</v>
      </c>
      <c r="N575" s="41">
        <v>3443</v>
      </c>
    </row>
    <row r="576" spans="1:14" s="38" customFormat="1" ht="13.2" x14ac:dyDescent="0.25">
      <c r="A576" s="39"/>
      <c r="B576" s="33">
        <v>4</v>
      </c>
      <c r="C576" s="34" t="s">
        <v>360</v>
      </c>
      <c r="D576" s="33" t="s">
        <v>1683</v>
      </c>
      <c r="E576" s="33" t="s">
        <v>1684</v>
      </c>
      <c r="F576" s="33" t="s">
        <v>29</v>
      </c>
      <c r="G576" s="34" t="s">
        <v>1685</v>
      </c>
      <c r="H576" s="35">
        <v>135001</v>
      </c>
      <c r="I576" s="41">
        <v>26741</v>
      </c>
      <c r="J576" s="41">
        <v>84538</v>
      </c>
      <c r="K576" s="41">
        <v>22299</v>
      </c>
      <c r="L576" s="41">
        <v>3448</v>
      </c>
      <c r="M576" s="41">
        <v>1884</v>
      </c>
      <c r="N576" s="41">
        <v>-3909</v>
      </c>
    </row>
    <row r="577" spans="1:14" s="38" customFormat="1" ht="13.2" x14ac:dyDescent="0.25">
      <c r="A577" s="39"/>
      <c r="B577" s="33">
        <v>4</v>
      </c>
      <c r="C577" s="34" t="s">
        <v>360</v>
      </c>
      <c r="D577" s="33" t="s">
        <v>1686</v>
      </c>
      <c r="E577" s="33" t="s">
        <v>1687</v>
      </c>
      <c r="F577" s="33" t="s">
        <v>29</v>
      </c>
      <c r="G577" s="34" t="s">
        <v>1688</v>
      </c>
      <c r="H577" s="35">
        <v>11439119</v>
      </c>
      <c r="I577" s="41">
        <v>1858104</v>
      </c>
      <c r="J577" s="41">
        <v>6606051</v>
      </c>
      <c r="K577" s="41">
        <v>1493291</v>
      </c>
      <c r="L577" s="41">
        <v>66985</v>
      </c>
      <c r="M577" s="41">
        <v>1069993</v>
      </c>
      <c r="N577" s="41">
        <v>344695</v>
      </c>
    </row>
    <row r="578" spans="1:14" s="38" customFormat="1" ht="13.2" x14ac:dyDescent="0.25">
      <c r="A578" s="39"/>
      <c r="B578" s="33">
        <v>4</v>
      </c>
      <c r="C578" s="34" t="s">
        <v>360</v>
      </c>
      <c r="D578" s="33" t="s">
        <v>1689</v>
      </c>
      <c r="E578" s="33" t="s">
        <v>1690</v>
      </c>
      <c r="F578" s="33" t="s">
        <v>29</v>
      </c>
      <c r="G578" s="34" t="s">
        <v>1691</v>
      </c>
      <c r="H578" s="35">
        <v>54509</v>
      </c>
      <c r="I578" s="41">
        <v>11035</v>
      </c>
      <c r="J578" s="41">
        <v>29898</v>
      </c>
      <c r="K578" s="41">
        <v>9585</v>
      </c>
      <c r="L578" s="41">
        <v>3473</v>
      </c>
      <c r="M578" s="41">
        <v>2503</v>
      </c>
      <c r="N578" s="41">
        <v>-1985</v>
      </c>
    </row>
    <row r="579" spans="1:14" s="38" customFormat="1" ht="13.2" x14ac:dyDescent="0.25">
      <c r="A579" s="39"/>
      <c r="B579" s="33">
        <v>4</v>
      </c>
      <c r="C579" s="34" t="s">
        <v>360</v>
      </c>
      <c r="D579" s="33" t="s">
        <v>1692</v>
      </c>
      <c r="E579" s="33" t="s">
        <v>1693</v>
      </c>
      <c r="F579" s="33" t="s">
        <v>29</v>
      </c>
      <c r="G579" s="34" t="s">
        <v>1694</v>
      </c>
      <c r="H579" s="35">
        <v>573145</v>
      </c>
      <c r="I579" s="41">
        <v>111023</v>
      </c>
      <c r="J579" s="41">
        <v>288692</v>
      </c>
      <c r="K579" s="41">
        <v>97371</v>
      </c>
      <c r="L579" s="41">
        <v>37872</v>
      </c>
      <c r="M579" s="41">
        <v>23850</v>
      </c>
      <c r="N579" s="41">
        <v>14337</v>
      </c>
    </row>
    <row r="580" spans="1:14" s="38" customFormat="1" ht="13.2" x14ac:dyDescent="0.25">
      <c r="A580" s="39"/>
      <c r="B580" s="33">
        <v>4</v>
      </c>
      <c r="C580" s="34" t="s">
        <v>360</v>
      </c>
      <c r="D580" s="33" t="s">
        <v>1695</v>
      </c>
      <c r="E580" s="33" t="s">
        <v>1696</v>
      </c>
      <c r="F580" s="33" t="s">
        <v>29</v>
      </c>
      <c r="G580" s="34" t="s">
        <v>1697</v>
      </c>
      <c r="H580" s="35">
        <v>1219977</v>
      </c>
      <c r="I580" s="41">
        <v>222701</v>
      </c>
      <c r="J580" s="41">
        <v>878882</v>
      </c>
      <c r="K580" s="41">
        <v>172280</v>
      </c>
      <c r="L580" s="41">
        <v>-33712</v>
      </c>
      <c r="M580" s="41">
        <v>23242</v>
      </c>
      <c r="N580" s="41">
        <v>-43416</v>
      </c>
    </row>
    <row r="581" spans="1:14" s="38" customFormat="1" ht="13.2" x14ac:dyDescent="0.25">
      <c r="A581" s="39"/>
      <c r="B581" s="33">
        <v>4</v>
      </c>
      <c r="C581" s="34" t="s">
        <v>360</v>
      </c>
      <c r="D581" s="33" t="s">
        <v>1698</v>
      </c>
      <c r="E581" s="33" t="s">
        <v>1699</v>
      </c>
      <c r="F581" s="33" t="s">
        <v>29</v>
      </c>
      <c r="G581" s="34" t="s">
        <v>1700</v>
      </c>
      <c r="H581" s="35">
        <v>4459062</v>
      </c>
      <c r="I581" s="41">
        <v>660918</v>
      </c>
      <c r="J581" s="41">
        <v>3243972</v>
      </c>
      <c r="K581" s="41">
        <v>462451</v>
      </c>
      <c r="L581" s="41">
        <v>-310629</v>
      </c>
      <c r="M581" s="41">
        <v>306366</v>
      </c>
      <c r="N581" s="41">
        <v>95984</v>
      </c>
    </row>
    <row r="582" spans="1:14" s="38" customFormat="1" ht="13.2" x14ac:dyDescent="0.25">
      <c r="A582" s="39"/>
      <c r="B582" s="33">
        <v>4</v>
      </c>
      <c r="C582" s="34" t="s">
        <v>360</v>
      </c>
      <c r="D582" s="33" t="s">
        <v>1701</v>
      </c>
      <c r="E582" s="33" t="s">
        <v>1702</v>
      </c>
      <c r="F582" s="33" t="s">
        <v>29</v>
      </c>
      <c r="G582" s="34" t="s">
        <v>1703</v>
      </c>
      <c r="H582" s="35">
        <v>2031448</v>
      </c>
      <c r="I582" s="41">
        <v>328608</v>
      </c>
      <c r="J582" s="41">
        <v>1086136</v>
      </c>
      <c r="K582" s="41">
        <v>270401</v>
      </c>
      <c r="L582" s="41">
        <v>42661</v>
      </c>
      <c r="M582" s="41">
        <v>206879</v>
      </c>
      <c r="N582" s="41">
        <v>96763</v>
      </c>
    </row>
    <row r="583" spans="1:14" s="38" customFormat="1" ht="13.2" x14ac:dyDescent="0.25">
      <c r="A583" s="39"/>
      <c r="B583" s="33">
        <v>4</v>
      </c>
      <c r="C583" s="34" t="s">
        <v>360</v>
      </c>
      <c r="D583" s="33" t="s">
        <v>1704</v>
      </c>
      <c r="E583" s="33" t="s">
        <v>1705</v>
      </c>
      <c r="F583" s="33" t="s">
        <v>29</v>
      </c>
      <c r="G583" s="34" t="s">
        <v>1706</v>
      </c>
      <c r="H583" s="35">
        <v>269693</v>
      </c>
      <c r="I583" s="41">
        <v>52630</v>
      </c>
      <c r="J583" s="41">
        <v>136991</v>
      </c>
      <c r="K583" s="41">
        <v>46146</v>
      </c>
      <c r="L583" s="41">
        <v>18666</v>
      </c>
      <c r="M583" s="41">
        <v>15299</v>
      </c>
      <c r="N583" s="41">
        <v>-39</v>
      </c>
    </row>
    <row r="584" spans="1:14" s="38" customFormat="1" ht="13.2" x14ac:dyDescent="0.25">
      <c r="A584" s="39"/>
      <c r="B584" s="33">
        <v>4</v>
      </c>
      <c r="C584" s="34" t="s">
        <v>360</v>
      </c>
      <c r="D584" s="33" t="s">
        <v>1707</v>
      </c>
      <c r="E584" s="33" t="s">
        <v>1708</v>
      </c>
      <c r="F584" s="33" t="s">
        <v>29</v>
      </c>
      <c r="G584" s="34" t="s">
        <v>1709</v>
      </c>
      <c r="H584" s="35">
        <v>296177</v>
      </c>
      <c r="I584" s="41">
        <v>59712</v>
      </c>
      <c r="J584" s="41">
        <v>173092</v>
      </c>
      <c r="K584" s="41">
        <v>50999</v>
      </c>
      <c r="L584" s="41">
        <v>12503</v>
      </c>
      <c r="M584" s="41">
        <v>-293</v>
      </c>
      <c r="N584" s="41">
        <v>164</v>
      </c>
    </row>
    <row r="585" spans="1:14" s="38" customFormat="1" ht="13.2" x14ac:dyDescent="0.25">
      <c r="A585" s="39"/>
      <c r="B585" s="33">
        <v>4</v>
      </c>
      <c r="C585" s="34" t="s">
        <v>360</v>
      </c>
      <c r="D585" s="33" t="s">
        <v>1710</v>
      </c>
      <c r="E585" s="33" t="s">
        <v>1711</v>
      </c>
      <c r="F585" s="33" t="s">
        <v>29</v>
      </c>
      <c r="G585" s="34" t="s">
        <v>1712</v>
      </c>
      <c r="H585" s="35">
        <v>889538</v>
      </c>
      <c r="I585" s="41">
        <v>172861</v>
      </c>
      <c r="J585" s="41">
        <v>423524</v>
      </c>
      <c r="K585" s="41">
        <v>153600</v>
      </c>
      <c r="L585" s="41">
        <v>71548</v>
      </c>
      <c r="M585" s="41">
        <v>58165</v>
      </c>
      <c r="N585" s="41">
        <v>9840</v>
      </c>
    </row>
    <row r="586" spans="1:14" s="38" customFormat="1" ht="13.2" x14ac:dyDescent="0.25">
      <c r="A586" s="39"/>
      <c r="B586" s="33">
        <v>4</v>
      </c>
      <c r="C586" s="34" t="s">
        <v>360</v>
      </c>
      <c r="D586" s="33" t="s">
        <v>1713</v>
      </c>
      <c r="E586" s="33" t="s">
        <v>1714</v>
      </c>
      <c r="F586" s="33" t="s">
        <v>29</v>
      </c>
      <c r="G586" s="34" t="s">
        <v>1715</v>
      </c>
      <c r="H586" s="35">
        <v>471795</v>
      </c>
      <c r="I586" s="41">
        <v>87108</v>
      </c>
      <c r="J586" s="41">
        <v>224360</v>
      </c>
      <c r="K586" s="41">
        <v>76561</v>
      </c>
      <c r="L586" s="41">
        <v>33707</v>
      </c>
      <c r="M586" s="41">
        <v>42965</v>
      </c>
      <c r="N586" s="41">
        <v>7094</v>
      </c>
    </row>
    <row r="587" spans="1:14" s="38" customFormat="1" ht="13.2" x14ac:dyDescent="0.25">
      <c r="A587" s="39"/>
      <c r="B587" s="33">
        <v>4</v>
      </c>
      <c r="C587" s="34" t="s">
        <v>360</v>
      </c>
      <c r="D587" s="33" t="s">
        <v>1716</v>
      </c>
      <c r="E587" s="33" t="s">
        <v>1717</v>
      </c>
      <c r="F587" s="33" t="s">
        <v>29</v>
      </c>
      <c r="G587" s="34" t="s">
        <v>1718</v>
      </c>
      <c r="H587" s="35">
        <v>190282</v>
      </c>
      <c r="I587" s="41">
        <v>36088</v>
      </c>
      <c r="J587" s="41">
        <v>91066</v>
      </c>
      <c r="K587" s="41">
        <v>31863</v>
      </c>
      <c r="L587" s="41">
        <v>14790</v>
      </c>
      <c r="M587" s="41">
        <v>17652</v>
      </c>
      <c r="N587" s="41">
        <v>-1177</v>
      </c>
    </row>
    <row r="588" spans="1:14" s="38" customFormat="1" ht="13.2" x14ac:dyDescent="0.25">
      <c r="A588" s="39"/>
      <c r="B588" s="33">
        <v>4</v>
      </c>
      <c r="C588" s="34" t="s">
        <v>360</v>
      </c>
      <c r="D588" s="33" t="s">
        <v>1719</v>
      </c>
      <c r="E588" s="33" t="s">
        <v>1720</v>
      </c>
      <c r="F588" s="33" t="s">
        <v>29</v>
      </c>
      <c r="G588" s="34" t="s">
        <v>1721</v>
      </c>
      <c r="H588" s="35">
        <v>470177</v>
      </c>
      <c r="I588" s="41">
        <v>90044</v>
      </c>
      <c r="J588" s="41">
        <v>233505</v>
      </c>
      <c r="K588" s="41">
        <v>79018</v>
      </c>
      <c r="L588" s="41">
        <v>31323</v>
      </c>
      <c r="M588" s="41">
        <v>22865</v>
      </c>
      <c r="N588" s="41">
        <v>13422</v>
      </c>
    </row>
    <row r="589" spans="1:14" s="38" customFormat="1" ht="13.2" x14ac:dyDescent="0.25">
      <c r="A589" s="39"/>
      <c r="B589" s="33">
        <v>4</v>
      </c>
      <c r="C589" s="34" t="s">
        <v>360</v>
      </c>
      <c r="D589" s="33" t="s">
        <v>1722</v>
      </c>
      <c r="E589" s="33" t="s">
        <v>1723</v>
      </c>
      <c r="F589" s="33" t="s">
        <v>29</v>
      </c>
      <c r="G589" s="34" t="s">
        <v>1724</v>
      </c>
      <c r="H589" s="35">
        <v>44339</v>
      </c>
      <c r="I589" s="41">
        <v>8051</v>
      </c>
      <c r="J589" s="41">
        <v>32044</v>
      </c>
      <c r="K589" s="41">
        <v>6207</v>
      </c>
      <c r="L589" s="41">
        <v>-1480</v>
      </c>
      <c r="M589" s="41">
        <v>-63</v>
      </c>
      <c r="N589" s="41">
        <v>-420</v>
      </c>
    </row>
    <row r="590" spans="1:14" s="38" customFormat="1" ht="13.2" x14ac:dyDescent="0.25">
      <c r="A590" s="39"/>
      <c r="B590" s="33">
        <v>4</v>
      </c>
      <c r="C590" s="34" t="s">
        <v>360</v>
      </c>
      <c r="D590" s="33" t="s">
        <v>1725</v>
      </c>
      <c r="E590" s="33" t="s">
        <v>1726</v>
      </c>
      <c r="F590" s="33" t="s">
        <v>29</v>
      </c>
      <c r="G590" s="34" t="s">
        <v>1727</v>
      </c>
      <c r="H590" s="35">
        <v>-158433</v>
      </c>
      <c r="I590" s="41">
        <v>-42076</v>
      </c>
      <c r="J590" s="41">
        <v>-2354</v>
      </c>
      <c r="K590" s="41">
        <v>-45129</v>
      </c>
      <c r="L590" s="41">
        <v>-52937</v>
      </c>
      <c r="M590" s="41">
        <v>-6550</v>
      </c>
      <c r="N590" s="41">
        <v>-9387</v>
      </c>
    </row>
    <row r="591" spans="1:14" s="38" customFormat="1" ht="13.2" x14ac:dyDescent="0.25">
      <c r="A591" s="39"/>
      <c r="B591" s="33">
        <v>4</v>
      </c>
      <c r="C591" s="34" t="s">
        <v>360</v>
      </c>
      <c r="D591" s="33" t="s">
        <v>1728</v>
      </c>
      <c r="E591" s="33" t="s">
        <v>1729</v>
      </c>
      <c r="F591" s="33" t="s">
        <v>29</v>
      </c>
      <c r="G591" s="34" t="s">
        <v>1730</v>
      </c>
      <c r="H591" s="35">
        <v>24220</v>
      </c>
      <c r="I591" s="41">
        <v>4713</v>
      </c>
      <c r="J591" s="41">
        <v>17404</v>
      </c>
      <c r="K591" s="41">
        <v>3737</v>
      </c>
      <c r="L591" s="41">
        <v>-428</v>
      </c>
      <c r="M591" s="41">
        <v>-572</v>
      </c>
      <c r="N591" s="41">
        <v>-634</v>
      </c>
    </row>
    <row r="592" spans="1:14" s="38" customFormat="1" ht="13.2" x14ac:dyDescent="0.25">
      <c r="A592" s="39"/>
      <c r="B592" s="33">
        <v>4</v>
      </c>
      <c r="C592" s="34" t="s">
        <v>360</v>
      </c>
      <c r="D592" s="33" t="s">
        <v>1731</v>
      </c>
      <c r="E592" s="33" t="s">
        <v>1732</v>
      </c>
      <c r="F592" s="33" t="s">
        <v>29</v>
      </c>
      <c r="G592" s="34" t="s">
        <v>1733</v>
      </c>
      <c r="H592" s="35">
        <v>52321</v>
      </c>
      <c r="I592" s="41">
        <v>13010</v>
      </c>
      <c r="J592" s="41">
        <v>44880</v>
      </c>
      <c r="K592" s="41">
        <v>10561</v>
      </c>
      <c r="L592" s="41">
        <v>-849</v>
      </c>
      <c r="M592" s="41">
        <v>-9465</v>
      </c>
      <c r="N592" s="41">
        <v>-5816</v>
      </c>
    </row>
    <row r="593" spans="1:14" s="38" customFormat="1" ht="13.2" x14ac:dyDescent="0.25">
      <c r="A593" s="39"/>
      <c r="B593" s="33">
        <v>4</v>
      </c>
      <c r="C593" s="34" t="s">
        <v>360</v>
      </c>
      <c r="D593" s="33" t="s">
        <v>1734</v>
      </c>
      <c r="E593" s="33" t="s">
        <v>1735</v>
      </c>
      <c r="F593" s="33" t="s">
        <v>29</v>
      </c>
      <c r="G593" s="34" t="s">
        <v>1736</v>
      </c>
      <c r="H593" s="35">
        <v>2832062</v>
      </c>
      <c r="I593" s="41">
        <v>-14230</v>
      </c>
      <c r="J593" s="41">
        <v>4727292</v>
      </c>
      <c r="K593" s="41">
        <v>-378523</v>
      </c>
      <c r="L593" s="41">
        <v>-1740228</v>
      </c>
      <c r="M593" s="41">
        <v>67061</v>
      </c>
      <c r="N593" s="41">
        <v>170690</v>
      </c>
    </row>
    <row r="594" spans="1:14" s="38" customFormat="1" ht="13.2" x14ac:dyDescent="0.25">
      <c r="A594" s="39"/>
      <c r="B594" s="33">
        <v>4</v>
      </c>
      <c r="C594" s="34" t="s">
        <v>360</v>
      </c>
      <c r="D594" s="33" t="s">
        <v>1737</v>
      </c>
      <c r="E594" s="33" t="s">
        <v>1738</v>
      </c>
      <c r="F594" s="33" t="s">
        <v>29</v>
      </c>
      <c r="G594" s="34" t="s">
        <v>1739</v>
      </c>
      <c r="H594" s="35">
        <v>163441</v>
      </c>
      <c r="I594" s="41">
        <v>41301</v>
      </c>
      <c r="J594" s="41">
        <v>119254</v>
      </c>
      <c r="K594" s="41">
        <v>35311</v>
      </c>
      <c r="L594" s="41">
        <v>8777</v>
      </c>
      <c r="M594" s="41">
        <v>-10037</v>
      </c>
      <c r="N594" s="41">
        <v>-31165</v>
      </c>
    </row>
    <row r="595" spans="1:14" s="38" customFormat="1" ht="13.2" x14ac:dyDescent="0.25">
      <c r="A595" s="39"/>
      <c r="B595" s="33">
        <v>4</v>
      </c>
      <c r="C595" s="34" t="s">
        <v>360</v>
      </c>
      <c r="D595" s="33" t="s">
        <v>1740</v>
      </c>
      <c r="E595" s="33" t="s">
        <v>1741</v>
      </c>
      <c r="F595" s="33" t="s">
        <v>29</v>
      </c>
      <c r="G595" s="34" t="s">
        <v>1742</v>
      </c>
      <c r="H595" s="35">
        <v>-32563</v>
      </c>
      <c r="I595" s="41">
        <v>-14002</v>
      </c>
      <c r="J595" s="41">
        <v>66680</v>
      </c>
      <c r="K595" s="41">
        <v>-20199</v>
      </c>
      <c r="L595" s="41">
        <v>-43813</v>
      </c>
      <c r="M595" s="41">
        <v>-15606</v>
      </c>
      <c r="N595" s="41">
        <v>-5623</v>
      </c>
    </row>
    <row r="596" spans="1:14" s="38" customFormat="1" ht="13.2" x14ac:dyDescent="0.25">
      <c r="A596" s="39"/>
      <c r="B596" s="33">
        <v>4</v>
      </c>
      <c r="C596" s="34" t="s">
        <v>360</v>
      </c>
      <c r="D596" s="33" t="s">
        <v>1743</v>
      </c>
      <c r="E596" s="33" t="s">
        <v>1744</v>
      </c>
      <c r="F596" s="33" t="s">
        <v>29</v>
      </c>
      <c r="G596" s="34" t="s">
        <v>1745</v>
      </c>
      <c r="H596" s="35">
        <v>40594</v>
      </c>
      <c r="I596" s="41">
        <v>9689</v>
      </c>
      <c r="J596" s="41">
        <v>116882</v>
      </c>
      <c r="K596" s="41">
        <v>1451</v>
      </c>
      <c r="L596" s="41">
        <v>-34095</v>
      </c>
      <c r="M596" s="41">
        <v>-35276</v>
      </c>
      <c r="N596" s="41">
        <v>-18057</v>
      </c>
    </row>
    <row r="597" spans="1:14" s="38" customFormat="1" ht="13.2" x14ac:dyDescent="0.25">
      <c r="A597" s="39"/>
      <c r="B597" s="33">
        <v>4</v>
      </c>
      <c r="C597" s="34" t="s">
        <v>360</v>
      </c>
      <c r="D597" s="33" t="s">
        <v>1746</v>
      </c>
      <c r="E597" s="33" t="s">
        <v>1747</v>
      </c>
      <c r="F597" s="33" t="s">
        <v>29</v>
      </c>
      <c r="G597" s="34" t="s">
        <v>1748</v>
      </c>
      <c r="H597" s="35">
        <v>812485</v>
      </c>
      <c r="I597" s="41">
        <v>139536</v>
      </c>
      <c r="J597" s="41">
        <v>644553</v>
      </c>
      <c r="K597" s="41">
        <v>100734</v>
      </c>
      <c r="L597" s="41">
        <v>-58189</v>
      </c>
      <c r="M597" s="41">
        <v>-3062</v>
      </c>
      <c r="N597" s="41">
        <v>-11087</v>
      </c>
    </row>
    <row r="598" spans="1:14" s="38" customFormat="1" ht="13.2" x14ac:dyDescent="0.25">
      <c r="A598" s="39"/>
      <c r="B598" s="33">
        <v>4</v>
      </c>
      <c r="C598" s="34" t="s">
        <v>360</v>
      </c>
      <c r="D598" s="33" t="s">
        <v>1749</v>
      </c>
      <c r="E598" s="33" t="s">
        <v>1750</v>
      </c>
      <c r="F598" s="33" t="s">
        <v>29</v>
      </c>
      <c r="G598" s="34" t="s">
        <v>1751</v>
      </c>
      <c r="H598" s="35">
        <v>524633</v>
      </c>
      <c r="I598" s="41">
        <v>101103</v>
      </c>
      <c r="J598" s="41">
        <v>264639</v>
      </c>
      <c r="K598" s="41">
        <v>88536</v>
      </c>
      <c r="L598" s="41">
        <v>35415</v>
      </c>
      <c r="M598" s="41">
        <v>31303</v>
      </c>
      <c r="N598" s="41">
        <v>3637</v>
      </c>
    </row>
    <row r="599" spans="1:14" s="38" customFormat="1" ht="13.2" x14ac:dyDescent="0.25">
      <c r="A599" s="39"/>
      <c r="B599" s="33">
        <v>4</v>
      </c>
      <c r="C599" s="34" t="s">
        <v>360</v>
      </c>
      <c r="D599" s="33" t="s">
        <v>1752</v>
      </c>
      <c r="E599" s="33" t="s">
        <v>1753</v>
      </c>
      <c r="F599" s="33" t="s">
        <v>29</v>
      </c>
      <c r="G599" s="34" t="s">
        <v>1754</v>
      </c>
      <c r="H599" s="35">
        <v>672775</v>
      </c>
      <c r="I599" s="41">
        <v>116158</v>
      </c>
      <c r="J599" s="41">
        <v>405469</v>
      </c>
      <c r="K599" s="41">
        <v>93925</v>
      </c>
      <c r="L599" s="41">
        <v>3795</v>
      </c>
      <c r="M599" s="41">
        <v>39651</v>
      </c>
      <c r="N599" s="41">
        <v>13777</v>
      </c>
    </row>
    <row r="600" spans="1:14" s="38" customFormat="1" ht="13.2" x14ac:dyDescent="0.25">
      <c r="A600" s="39"/>
      <c r="B600" s="33">
        <v>4</v>
      </c>
      <c r="C600" s="34" t="s">
        <v>360</v>
      </c>
      <c r="D600" s="33" t="s">
        <v>1755</v>
      </c>
      <c r="E600" s="33" t="s">
        <v>1756</v>
      </c>
      <c r="F600" s="33" t="s">
        <v>29</v>
      </c>
      <c r="G600" s="34" t="s">
        <v>1757</v>
      </c>
      <c r="H600" s="35">
        <v>-17264</v>
      </c>
      <c r="I600" s="41">
        <v>-4332</v>
      </c>
      <c r="J600" s="41">
        <v>26492</v>
      </c>
      <c r="K600" s="41">
        <v>-6701</v>
      </c>
      <c r="L600" s="41">
        <v>-16071</v>
      </c>
      <c r="M600" s="41">
        <v>-9435</v>
      </c>
      <c r="N600" s="41">
        <v>-7217</v>
      </c>
    </row>
    <row r="601" spans="1:14" s="38" customFormat="1" ht="13.2" x14ac:dyDescent="0.25">
      <c r="A601" s="39"/>
      <c r="B601" s="33">
        <v>4</v>
      </c>
      <c r="C601" s="34" t="s">
        <v>360</v>
      </c>
      <c r="D601" s="33" t="s">
        <v>1758</v>
      </c>
      <c r="E601" s="33" t="s">
        <v>1759</v>
      </c>
      <c r="F601" s="33" t="s">
        <v>29</v>
      </c>
      <c r="G601" s="34" t="s">
        <v>1760</v>
      </c>
      <c r="H601" s="35">
        <v>96531</v>
      </c>
      <c r="I601" s="41">
        <v>14005</v>
      </c>
      <c r="J601" s="41">
        <v>152308</v>
      </c>
      <c r="K601" s="41">
        <v>3380</v>
      </c>
      <c r="L601" s="41">
        <v>-38809</v>
      </c>
      <c r="M601" s="41">
        <v>-14156</v>
      </c>
      <c r="N601" s="41">
        <v>-20197</v>
      </c>
    </row>
    <row r="602" spans="1:14" s="38" customFormat="1" ht="13.2" x14ac:dyDescent="0.25">
      <c r="A602" s="39"/>
      <c r="B602" s="33">
        <v>4</v>
      </c>
      <c r="C602" s="34" t="s">
        <v>360</v>
      </c>
      <c r="D602" s="33" t="s">
        <v>1761</v>
      </c>
      <c r="E602" s="33" t="s">
        <v>1762</v>
      </c>
      <c r="F602" s="33" t="s">
        <v>29</v>
      </c>
      <c r="G602" s="34" t="s">
        <v>1763</v>
      </c>
      <c r="H602" s="35">
        <v>282230</v>
      </c>
      <c r="I602" s="41">
        <v>45935</v>
      </c>
      <c r="J602" s="41">
        <v>180079</v>
      </c>
      <c r="K602" s="41">
        <v>35629</v>
      </c>
      <c r="L602" s="41">
        <v>-5290</v>
      </c>
      <c r="M602" s="41">
        <v>19242</v>
      </c>
      <c r="N602" s="41">
        <v>6635</v>
      </c>
    </row>
    <row r="603" spans="1:14" s="38" customFormat="1" ht="13.2" x14ac:dyDescent="0.25">
      <c r="A603" s="39"/>
      <c r="B603" s="33">
        <v>4</v>
      </c>
      <c r="C603" s="34" t="s">
        <v>360</v>
      </c>
      <c r="D603" s="33" t="s">
        <v>1764</v>
      </c>
      <c r="E603" s="33" t="s">
        <v>1765</v>
      </c>
      <c r="F603" s="33" t="s">
        <v>29</v>
      </c>
      <c r="G603" s="34" t="s">
        <v>1766</v>
      </c>
      <c r="H603" s="35">
        <v>352748</v>
      </c>
      <c r="I603" s="41">
        <v>62556</v>
      </c>
      <c r="J603" s="41">
        <v>215998</v>
      </c>
      <c r="K603" s="41">
        <v>50767</v>
      </c>
      <c r="L603" s="41">
        <v>1969</v>
      </c>
      <c r="M603" s="41">
        <v>13917</v>
      </c>
      <c r="N603" s="41">
        <v>7541</v>
      </c>
    </row>
    <row r="604" spans="1:14" s="38" customFormat="1" ht="13.2" x14ac:dyDescent="0.25">
      <c r="A604" s="39"/>
      <c r="B604" s="33">
        <v>4</v>
      </c>
      <c r="C604" s="34" t="s">
        <v>360</v>
      </c>
      <c r="D604" s="33" t="s">
        <v>1767</v>
      </c>
      <c r="E604" s="33" t="s">
        <v>1768</v>
      </c>
      <c r="F604" s="33" t="s">
        <v>29</v>
      </c>
      <c r="G604" s="34" t="s">
        <v>1769</v>
      </c>
      <c r="H604" s="35">
        <v>-32117</v>
      </c>
      <c r="I604" s="41">
        <v>-10647</v>
      </c>
      <c r="J604" s="41">
        <v>64734</v>
      </c>
      <c r="K604" s="41">
        <v>-16439</v>
      </c>
      <c r="L604" s="41">
        <v>-40155</v>
      </c>
      <c r="M604" s="41">
        <v>-25501</v>
      </c>
      <c r="N604" s="41">
        <v>-4109</v>
      </c>
    </row>
    <row r="605" spans="1:14" s="38" customFormat="1" ht="13.2" x14ac:dyDescent="0.25">
      <c r="A605" s="39"/>
      <c r="B605" s="33">
        <v>4</v>
      </c>
      <c r="C605" s="34" t="s">
        <v>360</v>
      </c>
      <c r="D605" s="33" t="s">
        <v>1770</v>
      </c>
      <c r="E605" s="33" t="s">
        <v>1771</v>
      </c>
      <c r="F605" s="33" t="s">
        <v>29</v>
      </c>
      <c r="G605" s="34" t="s">
        <v>1772</v>
      </c>
      <c r="H605" s="35">
        <v>81706</v>
      </c>
      <c r="I605" s="41">
        <v>11982</v>
      </c>
      <c r="J605" s="41">
        <v>104553</v>
      </c>
      <c r="K605" s="41">
        <v>4868</v>
      </c>
      <c r="L605" s="41">
        <v>-23901</v>
      </c>
      <c r="M605" s="41">
        <v>-9513</v>
      </c>
      <c r="N605" s="41">
        <v>-6283</v>
      </c>
    </row>
    <row r="606" spans="1:14" s="38" customFormat="1" ht="13.2" x14ac:dyDescent="0.25">
      <c r="A606" s="39"/>
      <c r="B606" s="33">
        <v>4</v>
      </c>
      <c r="C606" s="34" t="s">
        <v>360</v>
      </c>
      <c r="D606" s="33" t="s">
        <v>1773</v>
      </c>
      <c r="E606" s="33" t="s">
        <v>1774</v>
      </c>
      <c r="F606" s="33" t="s">
        <v>29</v>
      </c>
      <c r="G606" s="34" t="s">
        <v>1775</v>
      </c>
      <c r="H606" s="35">
        <v>104807</v>
      </c>
      <c r="I606" s="41">
        <v>19433</v>
      </c>
      <c r="J606" s="41">
        <v>38501</v>
      </c>
      <c r="K606" s="41">
        <v>17970</v>
      </c>
      <c r="L606" s="41">
        <v>11806</v>
      </c>
      <c r="M606" s="41">
        <v>11432</v>
      </c>
      <c r="N606" s="41">
        <v>5665</v>
      </c>
    </row>
    <row r="607" spans="1:14" s="38" customFormat="1" ht="13.2" x14ac:dyDescent="0.25">
      <c r="A607" s="39"/>
      <c r="B607" s="33">
        <v>4</v>
      </c>
      <c r="C607" s="34" t="s">
        <v>360</v>
      </c>
      <c r="D607" s="33" t="s">
        <v>1776</v>
      </c>
      <c r="E607" s="33" t="s">
        <v>1777</v>
      </c>
      <c r="F607" s="33" t="s">
        <v>29</v>
      </c>
      <c r="G607" s="34" t="s">
        <v>1778</v>
      </c>
      <c r="H607" s="35">
        <v>2003095</v>
      </c>
      <c r="I607" s="41">
        <v>380908</v>
      </c>
      <c r="J607" s="41">
        <v>980035</v>
      </c>
      <c r="K607" s="41">
        <v>334873</v>
      </c>
      <c r="L607" s="41">
        <v>147314</v>
      </c>
      <c r="M607" s="41">
        <v>171417</v>
      </c>
      <c r="N607" s="41">
        <v>-11452</v>
      </c>
    </row>
    <row r="608" spans="1:14" s="38" customFormat="1" ht="13.2" x14ac:dyDescent="0.25">
      <c r="A608" s="39"/>
      <c r="B608" s="33">
        <v>4</v>
      </c>
      <c r="C608" s="34" t="s">
        <v>360</v>
      </c>
      <c r="D608" s="33" t="s">
        <v>1779</v>
      </c>
      <c r="E608" s="33" t="s">
        <v>1780</v>
      </c>
      <c r="F608" s="33" t="s">
        <v>29</v>
      </c>
      <c r="G608" s="34" t="s">
        <v>1781</v>
      </c>
      <c r="H608" s="35">
        <v>225304</v>
      </c>
      <c r="I608" s="41">
        <v>32801</v>
      </c>
      <c r="J608" s="41">
        <v>214217</v>
      </c>
      <c r="K608" s="41">
        <v>18863</v>
      </c>
      <c r="L608" s="41">
        <v>-37099</v>
      </c>
      <c r="M608" s="41">
        <v>-4101</v>
      </c>
      <c r="N608" s="41">
        <v>623</v>
      </c>
    </row>
    <row r="609" spans="1:14" s="38" customFormat="1" ht="13.2" x14ac:dyDescent="0.25">
      <c r="A609" s="39"/>
      <c r="B609" s="33">
        <v>4</v>
      </c>
      <c r="C609" s="34" t="s">
        <v>360</v>
      </c>
      <c r="D609" s="33" t="s">
        <v>1782</v>
      </c>
      <c r="E609" s="33" t="s">
        <v>1783</v>
      </c>
      <c r="F609" s="33" t="s">
        <v>29</v>
      </c>
      <c r="G609" s="34" t="s">
        <v>1784</v>
      </c>
      <c r="H609" s="35">
        <v>2883627</v>
      </c>
      <c r="I609" s="41">
        <v>362761</v>
      </c>
      <c r="J609" s="41">
        <v>3121155</v>
      </c>
      <c r="K609" s="41">
        <v>150829</v>
      </c>
      <c r="L609" s="41">
        <v>-672215</v>
      </c>
      <c r="M609" s="41">
        <v>20421</v>
      </c>
      <c r="N609" s="41">
        <v>-99324</v>
      </c>
    </row>
    <row r="610" spans="1:14" s="38" customFormat="1" ht="13.2" x14ac:dyDescent="0.25">
      <c r="A610" s="39"/>
      <c r="B610" s="33">
        <v>4</v>
      </c>
      <c r="C610" s="34" t="s">
        <v>360</v>
      </c>
      <c r="D610" s="33" t="s">
        <v>1785</v>
      </c>
      <c r="E610" s="33" t="s">
        <v>1786</v>
      </c>
      <c r="F610" s="33" t="s">
        <v>29</v>
      </c>
      <c r="G610" s="34" t="s">
        <v>1787</v>
      </c>
      <c r="H610" s="35">
        <v>183172</v>
      </c>
      <c r="I610" s="41">
        <v>31993</v>
      </c>
      <c r="J610" s="41">
        <v>95374</v>
      </c>
      <c r="K610" s="41">
        <v>27123</v>
      </c>
      <c r="L610" s="41">
        <v>6818</v>
      </c>
      <c r="M610" s="41">
        <v>11529</v>
      </c>
      <c r="N610" s="41">
        <v>10335</v>
      </c>
    </row>
    <row r="611" spans="1:14" s="38" customFormat="1" ht="13.2" x14ac:dyDescent="0.25">
      <c r="A611" s="39"/>
      <c r="B611" s="33">
        <v>4</v>
      </c>
      <c r="C611" s="34" t="s">
        <v>360</v>
      </c>
      <c r="D611" s="33" t="s">
        <v>1788</v>
      </c>
      <c r="E611" s="33" t="s">
        <v>1789</v>
      </c>
      <c r="F611" s="33" t="s">
        <v>29</v>
      </c>
      <c r="G611" s="34" t="s">
        <v>1790</v>
      </c>
      <c r="H611" s="35">
        <v>74162</v>
      </c>
      <c r="I611" s="41">
        <v>13904</v>
      </c>
      <c r="J611" s="41">
        <v>50508</v>
      </c>
      <c r="K611" s="41">
        <v>11090</v>
      </c>
      <c r="L611" s="41">
        <v>-1079</v>
      </c>
      <c r="M611" s="41">
        <v>-1768</v>
      </c>
      <c r="N611" s="41">
        <v>1507</v>
      </c>
    </row>
    <row r="612" spans="1:14" s="38" customFormat="1" ht="13.2" x14ac:dyDescent="0.25">
      <c r="A612" s="39"/>
      <c r="B612" s="33">
        <v>4</v>
      </c>
      <c r="C612" s="34" t="s">
        <v>360</v>
      </c>
      <c r="D612" s="33" t="s">
        <v>1791</v>
      </c>
      <c r="E612" s="33" t="s">
        <v>1792</v>
      </c>
      <c r="F612" s="33" t="s">
        <v>29</v>
      </c>
      <c r="G612" s="34" t="s">
        <v>1793</v>
      </c>
      <c r="H612" s="35">
        <v>118537</v>
      </c>
      <c r="I612" s="41">
        <v>13478</v>
      </c>
      <c r="J612" s="41">
        <v>202227</v>
      </c>
      <c r="K612" s="41">
        <v>-1025</v>
      </c>
      <c r="L612" s="41">
        <v>-58010</v>
      </c>
      <c r="M612" s="41">
        <v>-17047</v>
      </c>
      <c r="N612" s="41">
        <v>-21086</v>
      </c>
    </row>
    <row r="613" spans="1:14" s="38" customFormat="1" ht="13.2" x14ac:dyDescent="0.25">
      <c r="A613" s="39"/>
      <c r="B613" s="33">
        <v>4</v>
      </c>
      <c r="C613" s="34" t="s">
        <v>360</v>
      </c>
      <c r="D613" s="33" t="s">
        <v>1794</v>
      </c>
      <c r="E613" s="33" t="s">
        <v>1795</v>
      </c>
      <c r="F613" s="33" t="s">
        <v>29</v>
      </c>
      <c r="G613" s="34" t="s">
        <v>1796</v>
      </c>
      <c r="H613" s="35">
        <v>20860222</v>
      </c>
      <c r="I613" s="41">
        <v>3713731</v>
      </c>
      <c r="J613" s="41">
        <v>11979603</v>
      </c>
      <c r="K613" s="41">
        <v>3078602</v>
      </c>
      <c r="L613" s="41">
        <v>478144</v>
      </c>
      <c r="M613" s="41">
        <v>1232545</v>
      </c>
      <c r="N613" s="41">
        <v>377597</v>
      </c>
    </row>
    <row r="614" spans="1:14" s="38" customFormat="1" ht="13.2" x14ac:dyDescent="0.25">
      <c r="A614" s="39"/>
      <c r="B614" s="33">
        <v>4</v>
      </c>
      <c r="C614" s="34" t="s">
        <v>360</v>
      </c>
      <c r="D614" s="33" t="s">
        <v>1797</v>
      </c>
      <c r="E614" s="33" t="s">
        <v>1798</v>
      </c>
      <c r="F614" s="33" t="s">
        <v>29</v>
      </c>
      <c r="G614" s="34" t="s">
        <v>1799</v>
      </c>
      <c r="H614" s="35">
        <v>664254</v>
      </c>
      <c r="I614" s="41">
        <v>105459</v>
      </c>
      <c r="J614" s="41">
        <v>489181</v>
      </c>
      <c r="K614" s="41">
        <v>75979</v>
      </c>
      <c r="L614" s="41">
        <v>-41402</v>
      </c>
      <c r="M614" s="41">
        <v>28642</v>
      </c>
      <c r="N614" s="41">
        <v>6395</v>
      </c>
    </row>
    <row r="615" spans="1:14" s="38" customFormat="1" ht="13.2" x14ac:dyDescent="0.25">
      <c r="A615" s="39"/>
      <c r="B615" s="33">
        <v>4</v>
      </c>
      <c r="C615" s="34" t="s">
        <v>360</v>
      </c>
      <c r="D615" s="33" t="s">
        <v>1800</v>
      </c>
      <c r="E615" s="33" t="s">
        <v>1801</v>
      </c>
      <c r="F615" s="33" t="s">
        <v>29</v>
      </c>
      <c r="G615" s="34" t="s">
        <v>1802</v>
      </c>
      <c r="H615" s="35">
        <v>315198</v>
      </c>
      <c r="I615" s="41">
        <v>65814</v>
      </c>
      <c r="J615" s="41">
        <v>180312</v>
      </c>
      <c r="K615" s="41">
        <v>57015</v>
      </c>
      <c r="L615" s="41">
        <v>17904</v>
      </c>
      <c r="M615" s="41">
        <v>196</v>
      </c>
      <c r="N615" s="41">
        <v>-6043</v>
      </c>
    </row>
    <row r="616" spans="1:14" s="38" customFormat="1" ht="13.2" x14ac:dyDescent="0.25">
      <c r="A616" s="39"/>
      <c r="B616" s="33">
        <v>4</v>
      </c>
      <c r="C616" s="34" t="s">
        <v>360</v>
      </c>
      <c r="D616" s="33" t="s">
        <v>1803</v>
      </c>
      <c r="E616" s="33" t="s">
        <v>1804</v>
      </c>
      <c r="F616" s="33" t="s">
        <v>29</v>
      </c>
      <c r="G616" s="34" t="s">
        <v>1805</v>
      </c>
      <c r="H616" s="35">
        <v>7979298</v>
      </c>
      <c r="I616" s="41">
        <v>1196187</v>
      </c>
      <c r="J616" s="41">
        <v>5234122</v>
      </c>
      <c r="K616" s="41">
        <v>885932</v>
      </c>
      <c r="L616" s="41">
        <v>-315571</v>
      </c>
      <c r="M616" s="41">
        <v>699862</v>
      </c>
      <c r="N616" s="41">
        <v>278766</v>
      </c>
    </row>
    <row r="617" spans="1:14" s="38" customFormat="1" ht="13.2" x14ac:dyDescent="0.25">
      <c r="A617" s="39"/>
      <c r="B617" s="33">
        <v>4</v>
      </c>
      <c r="C617" s="34" t="s">
        <v>360</v>
      </c>
      <c r="D617" s="33" t="s">
        <v>1806</v>
      </c>
      <c r="E617" s="33" t="s">
        <v>1807</v>
      </c>
      <c r="F617" s="33" t="s">
        <v>29</v>
      </c>
      <c r="G617" s="34" t="s">
        <v>1808</v>
      </c>
      <c r="H617" s="35">
        <v>-11883</v>
      </c>
      <c r="I617" s="41">
        <v>-1153</v>
      </c>
      <c r="J617" s="41">
        <v>14523</v>
      </c>
      <c r="K617" s="41">
        <v>-2357</v>
      </c>
      <c r="L617" s="41">
        <v>-7604</v>
      </c>
      <c r="M617" s="41">
        <v>-8716</v>
      </c>
      <c r="N617" s="41">
        <v>-6576</v>
      </c>
    </row>
    <row r="618" spans="1:14" s="38" customFormat="1" ht="13.2" x14ac:dyDescent="0.25">
      <c r="A618" s="39"/>
      <c r="B618" s="33">
        <v>4</v>
      </c>
      <c r="C618" s="34" t="s">
        <v>360</v>
      </c>
      <c r="D618" s="33" t="s">
        <v>1809</v>
      </c>
      <c r="E618" s="33" t="s">
        <v>1810</v>
      </c>
      <c r="F618" s="33" t="s">
        <v>29</v>
      </c>
      <c r="G618" s="34" t="s">
        <v>1811</v>
      </c>
      <c r="H618" s="35">
        <v>512815</v>
      </c>
      <c r="I618" s="41">
        <v>91464</v>
      </c>
      <c r="J618" s="41">
        <v>256001</v>
      </c>
      <c r="K618" s="41">
        <v>78821</v>
      </c>
      <c r="L618" s="41">
        <v>27684</v>
      </c>
      <c r="M618" s="41">
        <v>45019</v>
      </c>
      <c r="N618" s="41">
        <v>13826</v>
      </c>
    </row>
    <row r="619" spans="1:14" s="38" customFormat="1" ht="13.2" x14ac:dyDescent="0.25">
      <c r="A619" s="39"/>
      <c r="B619" s="33">
        <v>4</v>
      </c>
      <c r="C619" s="34" t="s">
        <v>360</v>
      </c>
      <c r="D619" s="33" t="s">
        <v>1812</v>
      </c>
      <c r="E619" s="33" t="s">
        <v>1813</v>
      </c>
      <c r="F619" s="33" t="s">
        <v>29</v>
      </c>
      <c r="G619" s="34" t="s">
        <v>1814</v>
      </c>
      <c r="H619" s="35">
        <v>26673</v>
      </c>
      <c r="I619" s="41">
        <v>4105</v>
      </c>
      <c r="J619" s="41">
        <v>23612</v>
      </c>
      <c r="K619" s="41">
        <v>2609</v>
      </c>
      <c r="L619" s="41">
        <v>-3225</v>
      </c>
      <c r="M619" s="41">
        <v>1021</v>
      </c>
      <c r="N619" s="41">
        <v>-1449</v>
      </c>
    </row>
    <row r="620" spans="1:14" s="38" customFormat="1" ht="13.2" x14ac:dyDescent="0.25">
      <c r="A620" s="39"/>
      <c r="B620" s="33">
        <v>4</v>
      </c>
      <c r="C620" s="34" t="s">
        <v>360</v>
      </c>
      <c r="D620" s="33" t="s">
        <v>1815</v>
      </c>
      <c r="E620" s="33" t="s">
        <v>1816</v>
      </c>
      <c r="F620" s="33" t="s">
        <v>29</v>
      </c>
      <c r="G620" s="34" t="s">
        <v>1817</v>
      </c>
      <c r="H620" s="35">
        <v>483071</v>
      </c>
      <c r="I620" s="41">
        <v>76521</v>
      </c>
      <c r="J620" s="41">
        <v>199791</v>
      </c>
      <c r="K620" s="41">
        <v>67051</v>
      </c>
      <c r="L620" s="41">
        <v>30432</v>
      </c>
      <c r="M620" s="41">
        <v>63966</v>
      </c>
      <c r="N620" s="41">
        <v>45310</v>
      </c>
    </row>
    <row r="621" spans="1:14" s="38" customFormat="1" ht="13.2" x14ac:dyDescent="0.25">
      <c r="A621" s="39"/>
      <c r="B621" s="33">
        <v>4</v>
      </c>
      <c r="C621" s="34" t="s">
        <v>360</v>
      </c>
      <c r="D621" s="33" t="s">
        <v>1818</v>
      </c>
      <c r="E621" s="33" t="s">
        <v>1819</v>
      </c>
      <c r="F621" s="33" t="s">
        <v>29</v>
      </c>
      <c r="G621" s="34" t="s">
        <v>1820</v>
      </c>
      <c r="H621" s="35">
        <v>79890</v>
      </c>
      <c r="I621" s="41">
        <v>17388</v>
      </c>
      <c r="J621" s="41">
        <v>46181</v>
      </c>
      <c r="K621" s="41">
        <v>15176</v>
      </c>
      <c r="L621" s="41">
        <v>4636</v>
      </c>
      <c r="M621" s="41">
        <v>-4225</v>
      </c>
      <c r="N621" s="41">
        <v>734</v>
      </c>
    </row>
    <row r="622" spans="1:14" s="38" customFormat="1" ht="13.2" x14ac:dyDescent="0.25">
      <c r="A622" s="39"/>
      <c r="B622" s="33">
        <v>4</v>
      </c>
      <c r="C622" s="34" t="s">
        <v>360</v>
      </c>
      <c r="D622" s="33" t="s">
        <v>1821</v>
      </c>
      <c r="E622" s="33" t="s">
        <v>1822</v>
      </c>
      <c r="F622" s="33" t="s">
        <v>29</v>
      </c>
      <c r="G622" s="34" t="s">
        <v>1823</v>
      </c>
      <c r="H622" s="35">
        <v>304037</v>
      </c>
      <c r="I622" s="41">
        <v>27315</v>
      </c>
      <c r="J622" s="41">
        <v>425774</v>
      </c>
      <c r="K622" s="41">
        <v>-3301</v>
      </c>
      <c r="L622" s="41">
        <v>-122104</v>
      </c>
      <c r="M622" s="41">
        <v>-14266</v>
      </c>
      <c r="N622" s="41">
        <v>-9381</v>
      </c>
    </row>
    <row r="623" spans="1:14" s="38" customFormat="1" ht="13.2" x14ac:dyDescent="0.25">
      <c r="A623" s="39"/>
      <c r="B623" s="33">
        <v>4</v>
      </c>
      <c r="C623" s="34" t="s">
        <v>360</v>
      </c>
      <c r="D623" s="33" t="s">
        <v>1824</v>
      </c>
      <c r="E623" s="33" t="s">
        <v>1825</v>
      </c>
      <c r="F623" s="33" t="s">
        <v>29</v>
      </c>
      <c r="G623" s="34" t="s">
        <v>1826</v>
      </c>
      <c r="H623" s="35">
        <v>161029</v>
      </c>
      <c r="I623" s="41">
        <v>37596</v>
      </c>
      <c r="J623" s="41">
        <v>98712</v>
      </c>
      <c r="K623" s="41">
        <v>32901</v>
      </c>
      <c r="L623" s="41">
        <v>11436</v>
      </c>
      <c r="M623" s="41">
        <v>-5856</v>
      </c>
      <c r="N623" s="41">
        <v>-13760</v>
      </c>
    </row>
    <row r="624" spans="1:14" s="38" customFormat="1" ht="13.2" x14ac:dyDescent="0.25">
      <c r="A624" s="39"/>
      <c r="B624" s="33">
        <v>4</v>
      </c>
      <c r="C624" s="34" t="s">
        <v>360</v>
      </c>
      <c r="D624" s="33" t="s">
        <v>1827</v>
      </c>
      <c r="E624" s="33" t="s">
        <v>1828</v>
      </c>
      <c r="F624" s="33" t="s">
        <v>29</v>
      </c>
      <c r="G624" s="34" t="s">
        <v>1829</v>
      </c>
      <c r="H624" s="35">
        <v>46595</v>
      </c>
      <c r="I624" s="41">
        <v>7205</v>
      </c>
      <c r="J624" s="41">
        <v>184835</v>
      </c>
      <c r="K624" s="41">
        <v>-6441</v>
      </c>
      <c r="L624" s="41">
        <v>-63282</v>
      </c>
      <c r="M624" s="41">
        <v>-48139</v>
      </c>
      <c r="N624" s="41">
        <v>-27583</v>
      </c>
    </row>
    <row r="625" spans="1:14" s="38" customFormat="1" ht="13.2" x14ac:dyDescent="0.25">
      <c r="A625" s="39"/>
      <c r="B625" s="33">
        <v>4</v>
      </c>
      <c r="C625" s="34" t="s">
        <v>360</v>
      </c>
      <c r="D625" s="33" t="s">
        <v>1830</v>
      </c>
      <c r="E625" s="33" t="s">
        <v>1831</v>
      </c>
      <c r="F625" s="33" t="s">
        <v>29</v>
      </c>
      <c r="G625" s="34" t="s">
        <v>1832</v>
      </c>
      <c r="H625" s="35">
        <v>1418596</v>
      </c>
      <c r="I625" s="41">
        <v>253285</v>
      </c>
      <c r="J625" s="41">
        <v>817488</v>
      </c>
      <c r="K625" s="41">
        <v>209933</v>
      </c>
      <c r="L625" s="41">
        <v>37375</v>
      </c>
      <c r="M625" s="41">
        <v>111979</v>
      </c>
      <c r="N625" s="41">
        <v>-11464</v>
      </c>
    </row>
    <row r="626" spans="1:14" s="38" customFormat="1" ht="13.2" x14ac:dyDescent="0.25">
      <c r="A626" s="39"/>
      <c r="B626" s="33">
        <v>4</v>
      </c>
      <c r="C626" s="34" t="s">
        <v>360</v>
      </c>
      <c r="D626" s="33" t="s">
        <v>1833</v>
      </c>
      <c r="E626" s="33" t="s">
        <v>1834</v>
      </c>
      <c r="F626" s="33" t="s">
        <v>29</v>
      </c>
      <c r="G626" s="34" t="s">
        <v>1835</v>
      </c>
      <c r="H626" s="35">
        <v>521105</v>
      </c>
      <c r="I626" s="41">
        <v>86480</v>
      </c>
      <c r="J626" s="41">
        <v>394092</v>
      </c>
      <c r="K626" s="41">
        <v>62844</v>
      </c>
      <c r="L626" s="41">
        <v>-33413</v>
      </c>
      <c r="M626" s="41">
        <v>6947</v>
      </c>
      <c r="N626" s="41">
        <v>4155</v>
      </c>
    </row>
    <row r="627" spans="1:14" s="38" customFormat="1" ht="13.2" x14ac:dyDescent="0.25">
      <c r="A627" s="39"/>
      <c r="B627" s="33">
        <v>4</v>
      </c>
      <c r="C627" s="34" t="s">
        <v>360</v>
      </c>
      <c r="D627" s="33" t="s">
        <v>1836</v>
      </c>
      <c r="E627" s="33" t="s">
        <v>1837</v>
      </c>
      <c r="F627" s="33" t="s">
        <v>29</v>
      </c>
      <c r="G627" s="34" t="s">
        <v>1838</v>
      </c>
      <c r="H627" s="35">
        <v>6708246</v>
      </c>
      <c r="I627" s="41">
        <v>830929</v>
      </c>
      <c r="J627" s="41">
        <v>5710678</v>
      </c>
      <c r="K627" s="41">
        <v>456001</v>
      </c>
      <c r="L627" s="41">
        <v>-973800</v>
      </c>
      <c r="M627" s="41">
        <v>500212</v>
      </c>
      <c r="N627" s="41">
        <v>184226</v>
      </c>
    </row>
    <row r="628" spans="1:14" s="38" customFormat="1" ht="13.2" x14ac:dyDescent="0.25">
      <c r="A628" s="39"/>
      <c r="B628" s="33">
        <v>4</v>
      </c>
      <c r="C628" s="34" t="s">
        <v>360</v>
      </c>
      <c r="D628" s="33" t="s">
        <v>1839</v>
      </c>
      <c r="E628" s="33" t="s">
        <v>1840</v>
      </c>
      <c r="F628" s="33" t="s">
        <v>29</v>
      </c>
      <c r="G628" s="34" t="s">
        <v>1841</v>
      </c>
      <c r="H628" s="35">
        <v>-180881</v>
      </c>
      <c r="I628" s="41">
        <v>-39718</v>
      </c>
      <c r="J628" s="41">
        <v>236630</v>
      </c>
      <c r="K628" s="41">
        <v>-60953</v>
      </c>
      <c r="L628" s="41">
        <v>-148613</v>
      </c>
      <c r="M628" s="41">
        <v>-112209</v>
      </c>
      <c r="N628" s="41">
        <v>-56018</v>
      </c>
    </row>
    <row r="629" spans="1:14" s="38" customFormat="1" ht="13.2" x14ac:dyDescent="0.25">
      <c r="A629" s="39"/>
      <c r="B629" s="33">
        <v>4</v>
      </c>
      <c r="C629" s="34" t="s">
        <v>360</v>
      </c>
      <c r="D629" s="33" t="s">
        <v>1842</v>
      </c>
      <c r="E629" s="33" t="s">
        <v>1843</v>
      </c>
      <c r="F629" s="33" t="s">
        <v>29</v>
      </c>
      <c r="G629" s="34" t="s">
        <v>1844</v>
      </c>
      <c r="H629" s="35">
        <v>487618</v>
      </c>
      <c r="I629" s="41">
        <v>89107</v>
      </c>
      <c r="J629" s="41">
        <v>213949</v>
      </c>
      <c r="K629" s="41">
        <v>79515</v>
      </c>
      <c r="L629" s="41">
        <v>38276</v>
      </c>
      <c r="M629" s="41">
        <v>36097</v>
      </c>
      <c r="N629" s="41">
        <v>30674</v>
      </c>
    </row>
    <row r="630" spans="1:14" s="38" customFormat="1" ht="13.2" x14ac:dyDescent="0.25">
      <c r="A630" s="39"/>
      <c r="B630" s="33">
        <v>4</v>
      </c>
      <c r="C630" s="34" t="s">
        <v>360</v>
      </c>
      <c r="D630" s="33" t="s">
        <v>1845</v>
      </c>
      <c r="E630" s="33" t="s">
        <v>1846</v>
      </c>
      <c r="F630" s="33" t="s">
        <v>29</v>
      </c>
      <c r="G630" s="34" t="s">
        <v>1847</v>
      </c>
      <c r="H630" s="35">
        <v>13904015</v>
      </c>
      <c r="I630" s="41">
        <v>2277994</v>
      </c>
      <c r="J630" s="41">
        <v>8708647</v>
      </c>
      <c r="K630" s="41">
        <v>1783887</v>
      </c>
      <c r="L630" s="41">
        <v>-167148</v>
      </c>
      <c r="M630" s="41">
        <v>1046801</v>
      </c>
      <c r="N630" s="41">
        <v>253834</v>
      </c>
    </row>
    <row r="631" spans="1:14" s="38" customFormat="1" ht="13.2" x14ac:dyDescent="0.25">
      <c r="A631" s="39"/>
      <c r="B631" s="33">
        <v>4</v>
      </c>
      <c r="C631" s="34" t="s">
        <v>360</v>
      </c>
      <c r="D631" s="33" t="s">
        <v>1848</v>
      </c>
      <c r="E631" s="33" t="s">
        <v>1849</v>
      </c>
      <c r="F631" s="33" t="s">
        <v>29</v>
      </c>
      <c r="G631" s="34" t="s">
        <v>1850</v>
      </c>
      <c r="H631" s="35">
        <v>64309</v>
      </c>
      <c r="I631" s="41">
        <v>14942</v>
      </c>
      <c r="J631" s="41">
        <v>44608</v>
      </c>
      <c r="K631" s="41">
        <v>12663</v>
      </c>
      <c r="L631" s="41">
        <v>2086</v>
      </c>
      <c r="M631" s="41">
        <v>-5859</v>
      </c>
      <c r="N631" s="41">
        <v>-4131</v>
      </c>
    </row>
    <row r="632" spans="1:14" s="38" customFormat="1" ht="13.2" x14ac:dyDescent="0.25">
      <c r="A632" s="39"/>
      <c r="B632" s="33">
        <v>4</v>
      </c>
      <c r="C632" s="34" t="s">
        <v>360</v>
      </c>
      <c r="D632" s="33" t="s">
        <v>1851</v>
      </c>
      <c r="E632" s="33" t="s">
        <v>1852</v>
      </c>
      <c r="F632" s="33" t="s">
        <v>29</v>
      </c>
      <c r="G632" s="34" t="s">
        <v>1853</v>
      </c>
      <c r="H632" s="35">
        <v>144685</v>
      </c>
      <c r="I632" s="41">
        <v>27205</v>
      </c>
      <c r="J632" s="41">
        <v>68317</v>
      </c>
      <c r="K632" s="41">
        <v>24045</v>
      </c>
      <c r="L632" s="41">
        <v>10509</v>
      </c>
      <c r="M632" s="41">
        <v>9179</v>
      </c>
      <c r="N632" s="41">
        <v>5430</v>
      </c>
    </row>
    <row r="633" spans="1:14" s="38" customFormat="1" ht="13.2" x14ac:dyDescent="0.25">
      <c r="A633" s="39"/>
      <c r="B633" s="33">
        <v>4</v>
      </c>
      <c r="C633" s="34" t="s">
        <v>360</v>
      </c>
      <c r="D633" s="33" t="s">
        <v>1854</v>
      </c>
      <c r="E633" s="33" t="s">
        <v>1855</v>
      </c>
      <c r="F633" s="33" t="s">
        <v>29</v>
      </c>
      <c r="G633" s="34" t="s">
        <v>1856</v>
      </c>
      <c r="H633" s="35">
        <v>64293</v>
      </c>
      <c r="I633" s="41">
        <v>13191</v>
      </c>
      <c r="J633" s="41">
        <v>52895</v>
      </c>
      <c r="K633" s="41">
        <v>10140</v>
      </c>
      <c r="L633" s="41">
        <v>-2778</v>
      </c>
      <c r="M633" s="41">
        <v>-3400</v>
      </c>
      <c r="N633" s="41">
        <v>-5755</v>
      </c>
    </row>
    <row r="634" spans="1:14" s="38" customFormat="1" ht="13.2" x14ac:dyDescent="0.25">
      <c r="A634" s="39"/>
      <c r="B634" s="33">
        <v>4</v>
      </c>
      <c r="C634" s="34" t="s">
        <v>360</v>
      </c>
      <c r="D634" s="33" t="s">
        <v>1857</v>
      </c>
      <c r="E634" s="33" t="s">
        <v>1858</v>
      </c>
      <c r="F634" s="33" t="s">
        <v>29</v>
      </c>
      <c r="G634" s="34" t="s">
        <v>1859</v>
      </c>
      <c r="H634" s="35">
        <v>-2334</v>
      </c>
      <c r="I634" s="41">
        <v>1054</v>
      </c>
      <c r="J634" s="41">
        <v>21108</v>
      </c>
      <c r="K634" s="41">
        <v>-487</v>
      </c>
      <c r="L634" s="41">
        <v>-7220</v>
      </c>
      <c r="M634" s="41">
        <v>-9122</v>
      </c>
      <c r="N634" s="41">
        <v>-7667</v>
      </c>
    </row>
    <row r="635" spans="1:14" s="38" customFormat="1" ht="13.2" x14ac:dyDescent="0.25">
      <c r="A635" s="39"/>
      <c r="B635" s="33">
        <v>4</v>
      </c>
      <c r="C635" s="34" t="s">
        <v>360</v>
      </c>
      <c r="D635" s="33" t="s">
        <v>1860</v>
      </c>
      <c r="E635" s="33" t="s">
        <v>1861</v>
      </c>
      <c r="F635" s="33" t="s">
        <v>29</v>
      </c>
      <c r="G635" s="34" t="s">
        <v>1862</v>
      </c>
      <c r="H635" s="35">
        <v>281703</v>
      </c>
      <c r="I635" s="41">
        <v>57012</v>
      </c>
      <c r="J635" s="41">
        <v>160609</v>
      </c>
      <c r="K635" s="41">
        <v>49053</v>
      </c>
      <c r="L635" s="41">
        <v>14701</v>
      </c>
      <c r="M635" s="41">
        <v>6303</v>
      </c>
      <c r="N635" s="41">
        <v>-5975</v>
      </c>
    </row>
    <row r="636" spans="1:14" s="38" customFormat="1" ht="13.2" x14ac:dyDescent="0.25">
      <c r="A636" s="39"/>
      <c r="B636" s="33">
        <v>4</v>
      </c>
      <c r="C636" s="34" t="s">
        <v>360</v>
      </c>
      <c r="D636" s="33" t="s">
        <v>1863</v>
      </c>
      <c r="E636" s="33" t="s">
        <v>1864</v>
      </c>
      <c r="F636" s="33" t="s">
        <v>29</v>
      </c>
      <c r="G636" s="34" t="s">
        <v>1865</v>
      </c>
      <c r="H636" s="35">
        <v>70421</v>
      </c>
      <c r="I636" s="41">
        <v>16459</v>
      </c>
      <c r="J636" s="41">
        <v>40243</v>
      </c>
      <c r="K636" s="41">
        <v>14631</v>
      </c>
      <c r="L636" s="41">
        <v>6294</v>
      </c>
      <c r="M636" s="41">
        <v>-1000</v>
      </c>
      <c r="N636" s="41">
        <v>-6206</v>
      </c>
    </row>
    <row r="637" spans="1:14" s="38" customFormat="1" ht="13.2" x14ac:dyDescent="0.25">
      <c r="A637" s="39"/>
      <c r="B637" s="33">
        <v>4</v>
      </c>
      <c r="C637" s="34" t="s">
        <v>360</v>
      </c>
      <c r="D637" s="33" t="s">
        <v>1866</v>
      </c>
      <c r="E637" s="33" t="s">
        <v>1867</v>
      </c>
      <c r="F637" s="33" t="s">
        <v>29</v>
      </c>
      <c r="G637" s="34" t="s">
        <v>1868</v>
      </c>
      <c r="H637" s="35">
        <v>675483</v>
      </c>
      <c r="I637" s="41">
        <v>123640</v>
      </c>
      <c r="J637" s="41">
        <v>346270</v>
      </c>
      <c r="K637" s="41">
        <v>106532</v>
      </c>
      <c r="L637" s="41">
        <v>35290</v>
      </c>
      <c r="M637" s="41">
        <v>44617</v>
      </c>
      <c r="N637" s="41">
        <v>19134</v>
      </c>
    </row>
    <row r="638" spans="1:14" s="38" customFormat="1" ht="13.2" x14ac:dyDescent="0.25">
      <c r="A638" s="39"/>
      <c r="B638" s="33">
        <v>4</v>
      </c>
      <c r="C638" s="34" t="s">
        <v>360</v>
      </c>
      <c r="D638" s="33" t="s">
        <v>1869</v>
      </c>
      <c r="E638" s="33" t="s">
        <v>1870</v>
      </c>
      <c r="F638" s="33" t="s">
        <v>29</v>
      </c>
      <c r="G638" s="34" t="s">
        <v>1871</v>
      </c>
      <c r="H638" s="35">
        <v>704014</v>
      </c>
      <c r="I638" s="41">
        <v>129128</v>
      </c>
      <c r="J638" s="41">
        <v>507095</v>
      </c>
      <c r="K638" s="41">
        <v>100088</v>
      </c>
      <c r="L638" s="41">
        <v>-19848</v>
      </c>
      <c r="M638" s="41">
        <v>5884</v>
      </c>
      <c r="N638" s="41">
        <v>-18333</v>
      </c>
    </row>
    <row r="639" spans="1:14" s="38" customFormat="1" ht="13.2" x14ac:dyDescent="0.25">
      <c r="A639" s="39"/>
      <c r="B639" s="33">
        <v>4</v>
      </c>
      <c r="C639" s="34" t="s">
        <v>360</v>
      </c>
      <c r="D639" s="33" t="s">
        <v>1872</v>
      </c>
      <c r="E639" s="33" t="s">
        <v>1873</v>
      </c>
      <c r="F639" s="33" t="s">
        <v>29</v>
      </c>
      <c r="G639" s="34" t="s">
        <v>1874</v>
      </c>
      <c r="H639" s="35">
        <v>-17525</v>
      </c>
      <c r="I639" s="41">
        <v>-5611</v>
      </c>
      <c r="J639" s="41">
        <v>-553</v>
      </c>
      <c r="K639" s="41">
        <v>-5998</v>
      </c>
      <c r="L639" s="41">
        <v>-6892</v>
      </c>
      <c r="M639" s="41">
        <v>447</v>
      </c>
      <c r="N639" s="41">
        <v>1082</v>
      </c>
    </row>
    <row r="640" spans="1:14" s="38" customFormat="1" ht="13.2" x14ac:dyDescent="0.25">
      <c r="A640" s="39"/>
      <c r="B640" s="33">
        <v>4</v>
      </c>
      <c r="C640" s="34" t="s">
        <v>360</v>
      </c>
      <c r="D640" s="33" t="s">
        <v>1875</v>
      </c>
      <c r="E640" s="33" t="s">
        <v>1876</v>
      </c>
      <c r="F640" s="33" t="s">
        <v>29</v>
      </c>
      <c r="G640" s="34" t="s">
        <v>1877</v>
      </c>
      <c r="H640" s="35">
        <v>855416</v>
      </c>
      <c r="I640" s="41">
        <v>153993</v>
      </c>
      <c r="J640" s="41">
        <v>372859</v>
      </c>
      <c r="K640" s="41">
        <v>137178</v>
      </c>
      <c r="L640" s="41">
        <v>66418</v>
      </c>
      <c r="M640" s="41">
        <v>73280</v>
      </c>
      <c r="N640" s="41">
        <v>51688</v>
      </c>
    </row>
    <row r="641" spans="1:14" s="38" customFormat="1" ht="13.2" x14ac:dyDescent="0.25">
      <c r="A641" s="39"/>
      <c r="B641" s="33">
        <v>4</v>
      </c>
      <c r="C641" s="34" t="s">
        <v>360</v>
      </c>
      <c r="D641" s="33" t="s">
        <v>1878</v>
      </c>
      <c r="E641" s="33" t="s">
        <v>1879</v>
      </c>
      <c r="F641" s="33" t="s">
        <v>29</v>
      </c>
      <c r="G641" s="34" t="s">
        <v>1880</v>
      </c>
      <c r="H641" s="35">
        <v>5971500</v>
      </c>
      <c r="I641" s="41">
        <v>631710</v>
      </c>
      <c r="J641" s="41">
        <v>4751752</v>
      </c>
      <c r="K641" s="41">
        <v>315160</v>
      </c>
      <c r="L641" s="41">
        <v>-834724</v>
      </c>
      <c r="M641" s="41">
        <v>853899</v>
      </c>
      <c r="N641" s="41">
        <v>253703</v>
      </c>
    </row>
    <row r="642" spans="1:14" s="38" customFormat="1" ht="13.2" x14ac:dyDescent="0.25">
      <c r="A642" s="39"/>
      <c r="B642" s="33">
        <v>4</v>
      </c>
      <c r="C642" s="34" t="s">
        <v>360</v>
      </c>
      <c r="D642" s="33" t="s">
        <v>1881</v>
      </c>
      <c r="E642" s="33" t="s">
        <v>1882</v>
      </c>
      <c r="F642" s="33" t="s">
        <v>29</v>
      </c>
      <c r="G642" s="34" t="s">
        <v>1883</v>
      </c>
      <c r="H642" s="35">
        <v>-3231940</v>
      </c>
      <c r="I642" s="41">
        <v>-490861</v>
      </c>
      <c r="J642" s="41">
        <v>-490861</v>
      </c>
      <c r="K642" s="41">
        <v>-490853</v>
      </c>
      <c r="L642" s="41">
        <v>-514580</v>
      </c>
      <c r="M642" s="41">
        <v>-726038</v>
      </c>
      <c r="N642" s="41">
        <v>-518747</v>
      </c>
    </row>
    <row r="643" spans="1:14" s="38" customFormat="1" ht="13.2" x14ac:dyDescent="0.25">
      <c r="A643" s="39"/>
      <c r="B643" s="33">
        <v>4</v>
      </c>
      <c r="C643" s="34" t="s">
        <v>360</v>
      </c>
      <c r="D643" s="33" t="s">
        <v>1884</v>
      </c>
      <c r="E643" s="33" t="s">
        <v>1885</v>
      </c>
      <c r="F643" s="33" t="s">
        <v>29</v>
      </c>
      <c r="G643" s="34" t="s">
        <v>1886</v>
      </c>
      <c r="H643" s="35">
        <v>1296234</v>
      </c>
      <c r="I643" s="41">
        <v>165714</v>
      </c>
      <c r="J643" s="41">
        <v>1202421</v>
      </c>
      <c r="K643" s="41">
        <v>86059</v>
      </c>
      <c r="L643" s="41">
        <v>-220324</v>
      </c>
      <c r="M643" s="41">
        <v>64519</v>
      </c>
      <c r="N643" s="41">
        <v>-2155</v>
      </c>
    </row>
    <row r="644" spans="1:14" s="38" customFormat="1" ht="13.2" x14ac:dyDescent="0.25">
      <c r="A644" s="39"/>
      <c r="B644" s="33">
        <v>4</v>
      </c>
      <c r="C644" s="34" t="s">
        <v>360</v>
      </c>
      <c r="D644" s="33" t="s">
        <v>1887</v>
      </c>
      <c r="E644" s="33" t="s">
        <v>1888</v>
      </c>
      <c r="F644" s="33" t="s">
        <v>29</v>
      </c>
      <c r="G644" s="34" t="s">
        <v>1889</v>
      </c>
      <c r="H644" s="35">
        <v>104053</v>
      </c>
      <c r="I644" s="41">
        <v>20618</v>
      </c>
      <c r="J644" s="41">
        <v>61852</v>
      </c>
      <c r="K644" s="41">
        <v>17451</v>
      </c>
      <c r="L644" s="41">
        <v>3809</v>
      </c>
      <c r="M644" s="41">
        <v>1552</v>
      </c>
      <c r="N644" s="41">
        <v>-1229</v>
      </c>
    </row>
    <row r="645" spans="1:14" s="38" customFormat="1" ht="13.2" x14ac:dyDescent="0.25">
      <c r="A645" s="39"/>
      <c r="B645" s="33">
        <v>4</v>
      </c>
      <c r="C645" s="34" t="s">
        <v>360</v>
      </c>
      <c r="D645" s="33" t="s">
        <v>1890</v>
      </c>
      <c r="E645" s="33" t="s">
        <v>1891</v>
      </c>
      <c r="F645" s="33" t="s">
        <v>29</v>
      </c>
      <c r="G645" s="34" t="s">
        <v>1892</v>
      </c>
      <c r="H645" s="35">
        <v>-2282</v>
      </c>
      <c r="I645" s="41">
        <v>-12272</v>
      </c>
      <c r="J645" s="41">
        <v>60879</v>
      </c>
      <c r="K645" s="41">
        <v>-17890</v>
      </c>
      <c r="L645" s="41">
        <v>-37286</v>
      </c>
      <c r="M645" s="41">
        <v>3884</v>
      </c>
      <c r="N645" s="41">
        <v>403</v>
      </c>
    </row>
    <row r="646" spans="1:14" s="38" customFormat="1" ht="13.2" x14ac:dyDescent="0.25">
      <c r="A646" s="39"/>
      <c r="B646" s="33">
        <v>4</v>
      </c>
      <c r="C646" s="34" t="s">
        <v>360</v>
      </c>
      <c r="D646" s="33" t="s">
        <v>1893</v>
      </c>
      <c r="E646" s="33" t="s">
        <v>1894</v>
      </c>
      <c r="F646" s="33" t="s">
        <v>29</v>
      </c>
      <c r="G646" s="34" t="s">
        <v>1895</v>
      </c>
      <c r="H646" s="35">
        <v>162215</v>
      </c>
      <c r="I646" s="41">
        <v>30373</v>
      </c>
      <c r="J646" s="41">
        <v>384205</v>
      </c>
      <c r="K646" s="41">
        <v>3187</v>
      </c>
      <c r="L646" s="41">
        <v>-110407</v>
      </c>
      <c r="M646" s="41">
        <v>-87357</v>
      </c>
      <c r="N646" s="41">
        <v>-57786</v>
      </c>
    </row>
    <row r="647" spans="1:14" s="38" customFormat="1" ht="13.2" x14ac:dyDescent="0.25">
      <c r="A647" s="39"/>
      <c r="B647" s="33">
        <v>4</v>
      </c>
      <c r="C647" s="34" t="s">
        <v>360</v>
      </c>
      <c r="D647" s="33" t="s">
        <v>1896</v>
      </c>
      <c r="E647" s="33" t="s">
        <v>1897</v>
      </c>
      <c r="F647" s="33" t="s">
        <v>29</v>
      </c>
      <c r="G647" s="34" t="s">
        <v>1898</v>
      </c>
      <c r="H647" s="35">
        <v>522900</v>
      </c>
      <c r="I647" s="41">
        <v>82736</v>
      </c>
      <c r="J647" s="41">
        <v>383938</v>
      </c>
      <c r="K647" s="41">
        <v>59592</v>
      </c>
      <c r="L647" s="41">
        <v>-30503</v>
      </c>
      <c r="M647" s="41">
        <v>34786</v>
      </c>
      <c r="N647" s="41">
        <v>-7649</v>
      </c>
    </row>
    <row r="648" spans="1:14" s="38" customFormat="1" ht="13.2" x14ac:dyDescent="0.25">
      <c r="A648" s="39"/>
      <c r="B648" s="33">
        <v>4</v>
      </c>
      <c r="C648" s="34" t="s">
        <v>360</v>
      </c>
      <c r="D648" s="33" t="s">
        <v>1899</v>
      </c>
      <c r="E648" s="33" t="s">
        <v>1900</v>
      </c>
      <c r="F648" s="33" t="s">
        <v>29</v>
      </c>
      <c r="G648" s="34" t="s">
        <v>1901</v>
      </c>
      <c r="H648" s="35">
        <v>120069</v>
      </c>
      <c r="I648" s="41">
        <v>21010</v>
      </c>
      <c r="J648" s="41">
        <v>109848</v>
      </c>
      <c r="K648" s="41">
        <v>14185</v>
      </c>
      <c r="L648" s="41">
        <v>-12010</v>
      </c>
      <c r="M648" s="41">
        <v>5676</v>
      </c>
      <c r="N648" s="41">
        <v>-18640</v>
      </c>
    </row>
    <row r="649" spans="1:14" s="38" customFormat="1" ht="13.2" x14ac:dyDescent="0.25">
      <c r="A649" s="39"/>
      <c r="B649" s="33">
        <v>4</v>
      </c>
      <c r="C649" s="34" t="s">
        <v>360</v>
      </c>
      <c r="D649" s="33" t="s">
        <v>1902</v>
      </c>
      <c r="E649" s="33" t="s">
        <v>1903</v>
      </c>
      <c r="F649" s="33" t="s">
        <v>29</v>
      </c>
      <c r="G649" s="34" t="s">
        <v>1904</v>
      </c>
      <c r="H649" s="35">
        <v>-25668</v>
      </c>
      <c r="I649" s="41">
        <v>-9344</v>
      </c>
      <c r="J649" s="41">
        <v>11459</v>
      </c>
      <c r="K649" s="41">
        <v>-10941</v>
      </c>
      <c r="L649" s="41">
        <v>-14987</v>
      </c>
      <c r="M649" s="41">
        <v>5902</v>
      </c>
      <c r="N649" s="41">
        <v>-7757</v>
      </c>
    </row>
    <row r="650" spans="1:14" s="38" customFormat="1" ht="13.2" x14ac:dyDescent="0.25">
      <c r="A650" s="39"/>
      <c r="B650" s="33">
        <v>4</v>
      </c>
      <c r="C650" s="34" t="s">
        <v>360</v>
      </c>
      <c r="D650" s="33" t="s">
        <v>1905</v>
      </c>
      <c r="E650" s="33" t="s">
        <v>1906</v>
      </c>
      <c r="F650" s="33" t="s">
        <v>29</v>
      </c>
      <c r="G650" s="34" t="s">
        <v>1907</v>
      </c>
      <c r="H650" s="35">
        <v>196657</v>
      </c>
      <c r="I650" s="41">
        <v>27004</v>
      </c>
      <c r="J650" s="41">
        <v>172295</v>
      </c>
      <c r="K650" s="41">
        <v>15840</v>
      </c>
      <c r="L650" s="41">
        <v>-27798</v>
      </c>
      <c r="M650" s="41">
        <v>7165</v>
      </c>
      <c r="N650" s="41">
        <v>2151</v>
      </c>
    </row>
    <row r="651" spans="1:14" s="38" customFormat="1" ht="13.2" x14ac:dyDescent="0.25">
      <c r="A651" s="39"/>
      <c r="B651" s="33">
        <v>4</v>
      </c>
      <c r="C651" s="34" t="s">
        <v>360</v>
      </c>
      <c r="D651" s="33" t="s">
        <v>1908</v>
      </c>
      <c r="E651" s="33" t="s">
        <v>1909</v>
      </c>
      <c r="F651" s="33" t="s">
        <v>29</v>
      </c>
      <c r="G651" s="34" t="s">
        <v>1910</v>
      </c>
      <c r="H651" s="35">
        <v>834787</v>
      </c>
      <c r="I651" s="41">
        <v>170773</v>
      </c>
      <c r="J651" s="41">
        <v>543563</v>
      </c>
      <c r="K651" s="41">
        <v>142130</v>
      </c>
      <c r="L651" s="41">
        <v>16686</v>
      </c>
      <c r="M651" s="41">
        <v>-18124</v>
      </c>
      <c r="N651" s="41">
        <v>-20241</v>
      </c>
    </row>
    <row r="652" spans="1:14" s="38" customFormat="1" ht="13.2" x14ac:dyDescent="0.25">
      <c r="A652" s="39"/>
      <c r="B652" s="33">
        <v>4</v>
      </c>
      <c r="C652" s="34" t="s">
        <v>360</v>
      </c>
      <c r="D652" s="33" t="s">
        <v>1911</v>
      </c>
      <c r="E652" s="33" t="s">
        <v>1912</v>
      </c>
      <c r="F652" s="33" t="s">
        <v>29</v>
      </c>
      <c r="G652" s="34" t="s">
        <v>1913</v>
      </c>
      <c r="H652" s="35">
        <v>1768111</v>
      </c>
      <c r="I652" s="41">
        <v>313976</v>
      </c>
      <c r="J652" s="41">
        <v>1161832</v>
      </c>
      <c r="K652" s="41">
        <v>248828</v>
      </c>
      <c r="L652" s="41">
        <v>-18762</v>
      </c>
      <c r="M652" s="41">
        <v>57502</v>
      </c>
      <c r="N652" s="41">
        <v>4735</v>
      </c>
    </row>
    <row r="653" spans="1:14" s="38" customFormat="1" ht="13.2" x14ac:dyDescent="0.25">
      <c r="A653" s="39"/>
      <c r="B653" s="33">
        <v>4</v>
      </c>
      <c r="C653" s="34" t="s">
        <v>360</v>
      </c>
      <c r="D653" s="33" t="s">
        <v>1914</v>
      </c>
      <c r="E653" s="33" t="s">
        <v>1915</v>
      </c>
      <c r="F653" s="33" t="s">
        <v>29</v>
      </c>
      <c r="G653" s="34" t="s">
        <v>1916</v>
      </c>
      <c r="H653" s="35">
        <v>924110</v>
      </c>
      <c r="I653" s="41">
        <v>142892</v>
      </c>
      <c r="J653" s="41">
        <v>583466</v>
      </c>
      <c r="K653" s="41">
        <v>109043</v>
      </c>
      <c r="L653" s="41">
        <v>-22878</v>
      </c>
      <c r="M653" s="41">
        <v>79780</v>
      </c>
      <c r="N653" s="41">
        <v>31807</v>
      </c>
    </row>
    <row r="654" spans="1:14" s="38" customFormat="1" ht="13.2" x14ac:dyDescent="0.25">
      <c r="A654" s="39"/>
      <c r="B654" s="33">
        <v>4</v>
      </c>
      <c r="C654" s="34" t="s">
        <v>360</v>
      </c>
      <c r="D654" s="33" t="s">
        <v>1917</v>
      </c>
      <c r="E654" s="33" t="s">
        <v>1918</v>
      </c>
      <c r="F654" s="33" t="s">
        <v>29</v>
      </c>
      <c r="G654" s="34" t="s">
        <v>1919</v>
      </c>
      <c r="H654" s="35">
        <v>10590683</v>
      </c>
      <c r="I654" s="41">
        <v>1799439</v>
      </c>
      <c r="J654" s="41">
        <v>5209937</v>
      </c>
      <c r="K654" s="41">
        <v>1537380</v>
      </c>
      <c r="L654" s="41">
        <v>510837</v>
      </c>
      <c r="M654" s="41">
        <v>1152604</v>
      </c>
      <c r="N654" s="41">
        <v>380486</v>
      </c>
    </row>
    <row r="655" spans="1:14" s="38" customFormat="1" ht="13.2" x14ac:dyDescent="0.25">
      <c r="A655" s="39"/>
      <c r="B655" s="33">
        <v>4</v>
      </c>
      <c r="C655" s="34" t="s">
        <v>360</v>
      </c>
      <c r="D655" s="33" t="s">
        <v>1920</v>
      </c>
      <c r="E655" s="33" t="s">
        <v>1921</v>
      </c>
      <c r="F655" s="33" t="s">
        <v>29</v>
      </c>
      <c r="G655" s="34" t="s">
        <v>1922</v>
      </c>
      <c r="H655" s="35">
        <v>-594164</v>
      </c>
      <c r="I655" s="41">
        <v>-138163</v>
      </c>
      <c r="J655" s="41">
        <v>92183</v>
      </c>
      <c r="K655" s="41">
        <v>-155859</v>
      </c>
      <c r="L655" s="41">
        <v>-221197</v>
      </c>
      <c r="M655" s="41">
        <v>-115926</v>
      </c>
      <c r="N655" s="41">
        <v>-55202</v>
      </c>
    </row>
    <row r="656" spans="1:14" s="38" customFormat="1" ht="13.2" x14ac:dyDescent="0.25">
      <c r="A656" s="39"/>
      <c r="B656" s="33">
        <v>4</v>
      </c>
      <c r="C656" s="34" t="s">
        <v>360</v>
      </c>
      <c r="D656" s="33" t="s">
        <v>1923</v>
      </c>
      <c r="E656" s="33" t="s">
        <v>1924</v>
      </c>
      <c r="F656" s="33" t="s">
        <v>29</v>
      </c>
      <c r="G656" s="34" t="s">
        <v>1925</v>
      </c>
      <c r="H656" s="35">
        <v>779449</v>
      </c>
      <c r="I656" s="41">
        <v>130235</v>
      </c>
      <c r="J656" s="41">
        <v>483232</v>
      </c>
      <c r="K656" s="41">
        <v>103115</v>
      </c>
      <c r="L656" s="41">
        <v>-3636</v>
      </c>
      <c r="M656" s="41">
        <v>61553</v>
      </c>
      <c r="N656" s="41">
        <v>4950</v>
      </c>
    </row>
    <row r="657" spans="1:14" s="38" customFormat="1" ht="13.2" x14ac:dyDescent="0.25">
      <c r="A657" s="39"/>
      <c r="B657" s="33">
        <v>4</v>
      </c>
      <c r="C657" s="34" t="s">
        <v>360</v>
      </c>
      <c r="D657" s="33" t="s">
        <v>1926</v>
      </c>
      <c r="E657" s="33" t="s">
        <v>1927</v>
      </c>
      <c r="F657" s="33" t="s">
        <v>29</v>
      </c>
      <c r="G657" s="34" t="s">
        <v>1928</v>
      </c>
      <c r="H657" s="35">
        <v>1430798</v>
      </c>
      <c r="I657" s="41">
        <v>261350</v>
      </c>
      <c r="J657" s="41">
        <v>1133545</v>
      </c>
      <c r="K657" s="41">
        <v>194335</v>
      </c>
      <c r="L657" s="41">
        <v>-83965</v>
      </c>
      <c r="M657" s="41">
        <v>-28140</v>
      </c>
      <c r="N657" s="41">
        <v>-46327</v>
      </c>
    </row>
    <row r="658" spans="1:14" s="38" customFormat="1" ht="13.2" x14ac:dyDescent="0.25">
      <c r="A658" s="39"/>
      <c r="B658" s="33">
        <v>4</v>
      </c>
      <c r="C658" s="34" t="s">
        <v>360</v>
      </c>
      <c r="D658" s="33" t="s">
        <v>1929</v>
      </c>
      <c r="E658" s="33" t="s">
        <v>1930</v>
      </c>
      <c r="F658" s="33" t="s">
        <v>29</v>
      </c>
      <c r="G658" s="34" t="s">
        <v>1931</v>
      </c>
      <c r="H658" s="35">
        <v>14739</v>
      </c>
      <c r="I658" s="41">
        <v>1871</v>
      </c>
      <c r="J658" s="41">
        <v>20988</v>
      </c>
      <c r="K658" s="41">
        <v>402</v>
      </c>
      <c r="L658" s="41">
        <v>-5512</v>
      </c>
      <c r="M658" s="41">
        <v>-2087</v>
      </c>
      <c r="N658" s="41">
        <v>-923</v>
      </c>
    </row>
    <row r="659" spans="1:14" s="38" customFormat="1" ht="13.2" x14ac:dyDescent="0.25">
      <c r="A659" s="39"/>
      <c r="B659" s="33">
        <v>4</v>
      </c>
      <c r="C659" s="34" t="s">
        <v>360</v>
      </c>
      <c r="D659" s="33" t="s">
        <v>1932</v>
      </c>
      <c r="E659" s="33" t="s">
        <v>1933</v>
      </c>
      <c r="F659" s="33" t="s">
        <v>29</v>
      </c>
      <c r="G659" s="34" t="s">
        <v>1934</v>
      </c>
      <c r="H659" s="35">
        <v>4922368</v>
      </c>
      <c r="I659" s="41">
        <v>822352</v>
      </c>
      <c r="J659" s="41">
        <v>4039077</v>
      </c>
      <c r="K659" s="41">
        <v>575194</v>
      </c>
      <c r="L659" s="41">
        <v>-422841</v>
      </c>
      <c r="M659" s="41">
        <v>27744</v>
      </c>
      <c r="N659" s="41">
        <v>-119158</v>
      </c>
    </row>
    <row r="660" spans="1:14" s="38" customFormat="1" ht="13.2" x14ac:dyDescent="0.25">
      <c r="A660" s="39"/>
      <c r="B660" s="33">
        <v>4</v>
      </c>
      <c r="C660" s="34" t="s">
        <v>360</v>
      </c>
      <c r="D660" s="33" t="s">
        <v>1935</v>
      </c>
      <c r="E660" s="33" t="s">
        <v>1936</v>
      </c>
      <c r="F660" s="33" t="s">
        <v>29</v>
      </c>
      <c r="G660" s="34" t="s">
        <v>1937</v>
      </c>
      <c r="H660" s="35">
        <v>65204</v>
      </c>
      <c r="I660" s="41">
        <v>14645</v>
      </c>
      <c r="J660" s="41">
        <v>86907</v>
      </c>
      <c r="K660" s="41">
        <v>9091</v>
      </c>
      <c r="L660" s="41">
        <v>-15597</v>
      </c>
      <c r="M660" s="41">
        <v>-21958</v>
      </c>
      <c r="N660" s="41">
        <v>-7884</v>
      </c>
    </row>
    <row r="661" spans="1:14" s="38" customFormat="1" ht="13.2" x14ac:dyDescent="0.25">
      <c r="A661" s="39"/>
      <c r="B661" s="33">
        <v>4</v>
      </c>
      <c r="C661" s="34" t="s">
        <v>360</v>
      </c>
      <c r="D661" s="33" t="s">
        <v>1938</v>
      </c>
      <c r="E661" s="33" t="s">
        <v>1939</v>
      </c>
      <c r="F661" s="33" t="s">
        <v>29</v>
      </c>
      <c r="G661" s="34" t="s">
        <v>1940</v>
      </c>
      <c r="H661" s="35">
        <v>72588</v>
      </c>
      <c r="I661" s="41">
        <v>16944</v>
      </c>
      <c r="J661" s="41">
        <v>67138</v>
      </c>
      <c r="K661" s="41">
        <v>13086</v>
      </c>
      <c r="L661" s="41">
        <v>-4418</v>
      </c>
      <c r="M661" s="41">
        <v>-13272</v>
      </c>
      <c r="N661" s="41">
        <v>-6890</v>
      </c>
    </row>
    <row r="662" spans="1:14" s="38" customFormat="1" ht="13.2" x14ac:dyDescent="0.25">
      <c r="A662" s="39"/>
      <c r="B662" s="33">
        <v>4</v>
      </c>
      <c r="C662" s="34" t="s">
        <v>360</v>
      </c>
      <c r="D662" s="33" t="s">
        <v>1941</v>
      </c>
      <c r="E662" s="33" t="s">
        <v>1942</v>
      </c>
      <c r="F662" s="33" t="s">
        <v>29</v>
      </c>
      <c r="G662" s="34" t="s">
        <v>1943</v>
      </c>
      <c r="H662" s="35">
        <v>163088</v>
      </c>
      <c r="I662" s="41">
        <v>29241</v>
      </c>
      <c r="J662" s="41">
        <v>54951</v>
      </c>
      <c r="K662" s="41">
        <v>27265</v>
      </c>
      <c r="L662" s="41">
        <v>19098</v>
      </c>
      <c r="M662" s="41">
        <v>20290</v>
      </c>
      <c r="N662" s="41">
        <v>12243</v>
      </c>
    </row>
    <row r="663" spans="1:14" s="38" customFormat="1" ht="13.2" x14ac:dyDescent="0.25">
      <c r="A663" s="39"/>
      <c r="B663" s="33">
        <v>4</v>
      </c>
      <c r="C663" s="34" t="s">
        <v>360</v>
      </c>
      <c r="D663" s="33" t="s">
        <v>1944</v>
      </c>
      <c r="E663" s="33" t="s">
        <v>1945</v>
      </c>
      <c r="F663" s="33" t="s">
        <v>29</v>
      </c>
      <c r="G663" s="34" t="s">
        <v>1946</v>
      </c>
      <c r="H663" s="35">
        <v>95094</v>
      </c>
      <c r="I663" s="41">
        <v>18181</v>
      </c>
      <c r="J663" s="41">
        <v>50569</v>
      </c>
      <c r="K663" s="41">
        <v>15694</v>
      </c>
      <c r="L663" s="41">
        <v>5960</v>
      </c>
      <c r="M663" s="41">
        <v>9378</v>
      </c>
      <c r="N663" s="41">
        <v>-4688</v>
      </c>
    </row>
    <row r="664" spans="1:14" s="38" customFormat="1" ht="13.2" x14ac:dyDescent="0.25">
      <c r="A664" s="39"/>
      <c r="B664" s="33">
        <v>4</v>
      </c>
      <c r="C664" s="34" t="s">
        <v>360</v>
      </c>
      <c r="D664" s="33" t="s">
        <v>1947</v>
      </c>
      <c r="E664" s="33" t="s">
        <v>1948</v>
      </c>
      <c r="F664" s="33" t="s">
        <v>29</v>
      </c>
      <c r="G664" s="34" t="s">
        <v>1949</v>
      </c>
      <c r="H664" s="35">
        <v>11072041</v>
      </c>
      <c r="I664" s="41">
        <v>1990426</v>
      </c>
      <c r="J664" s="41">
        <v>5742490</v>
      </c>
      <c r="K664" s="41">
        <v>1702126</v>
      </c>
      <c r="L664" s="41">
        <v>509593</v>
      </c>
      <c r="M664" s="41">
        <v>758748</v>
      </c>
      <c r="N664" s="41">
        <v>368658</v>
      </c>
    </row>
    <row r="665" spans="1:14" s="38" customFormat="1" ht="13.2" x14ac:dyDescent="0.25">
      <c r="A665" s="39"/>
      <c r="B665" s="33">
        <v>4</v>
      </c>
      <c r="C665" s="34" t="s">
        <v>360</v>
      </c>
      <c r="D665" s="33" t="s">
        <v>1950</v>
      </c>
      <c r="E665" s="33" t="s">
        <v>1951</v>
      </c>
      <c r="F665" s="33" t="s">
        <v>29</v>
      </c>
      <c r="G665" s="34" t="s">
        <v>1952</v>
      </c>
      <c r="H665" s="35">
        <v>45040</v>
      </c>
      <c r="I665" s="41">
        <v>8552</v>
      </c>
      <c r="J665" s="41">
        <v>21659</v>
      </c>
      <c r="K665" s="41">
        <v>7546</v>
      </c>
      <c r="L665" s="41">
        <v>3396</v>
      </c>
      <c r="M665" s="41">
        <v>3674</v>
      </c>
      <c r="N665" s="41">
        <v>213</v>
      </c>
    </row>
    <row r="666" spans="1:14" s="38" customFormat="1" ht="13.2" x14ac:dyDescent="0.25">
      <c r="A666" s="39"/>
      <c r="B666" s="33">
        <v>4</v>
      </c>
      <c r="C666" s="34" t="s">
        <v>360</v>
      </c>
      <c r="D666" s="33" t="s">
        <v>1953</v>
      </c>
      <c r="E666" s="33" t="s">
        <v>1954</v>
      </c>
      <c r="F666" s="33" t="s">
        <v>29</v>
      </c>
      <c r="G666" s="34" t="s">
        <v>1955</v>
      </c>
      <c r="H666" s="35">
        <v>54466</v>
      </c>
      <c r="I666" s="41">
        <v>11174</v>
      </c>
      <c r="J666" s="41">
        <v>32139</v>
      </c>
      <c r="K666" s="41">
        <v>9563</v>
      </c>
      <c r="L666" s="41">
        <v>2646</v>
      </c>
      <c r="M666" s="41">
        <v>1012</v>
      </c>
      <c r="N666" s="41">
        <v>-2068</v>
      </c>
    </row>
    <row r="667" spans="1:14" s="38" customFormat="1" ht="13.2" x14ac:dyDescent="0.25">
      <c r="A667" s="39"/>
      <c r="B667" s="33">
        <v>4</v>
      </c>
      <c r="C667" s="34" t="s">
        <v>360</v>
      </c>
      <c r="D667" s="33" t="s">
        <v>1956</v>
      </c>
      <c r="E667" s="33" t="s">
        <v>1957</v>
      </c>
      <c r="F667" s="33" t="s">
        <v>29</v>
      </c>
      <c r="G667" s="34" t="s">
        <v>1958</v>
      </c>
      <c r="H667" s="35">
        <v>-50654</v>
      </c>
      <c r="I667" s="41">
        <v>-16448</v>
      </c>
      <c r="J667" s="41">
        <v>1418</v>
      </c>
      <c r="K667" s="41">
        <v>-17822</v>
      </c>
      <c r="L667" s="41">
        <v>-21136</v>
      </c>
      <c r="M667" s="41">
        <v>2186</v>
      </c>
      <c r="N667" s="41">
        <v>1148</v>
      </c>
    </row>
    <row r="668" spans="1:14" s="38" customFormat="1" ht="13.2" x14ac:dyDescent="0.25">
      <c r="A668" s="39"/>
      <c r="B668" s="33">
        <v>4</v>
      </c>
      <c r="C668" s="34" t="s">
        <v>360</v>
      </c>
      <c r="D668" s="33" t="s">
        <v>1959</v>
      </c>
      <c r="E668" s="33" t="s">
        <v>1960</v>
      </c>
      <c r="F668" s="33" t="s">
        <v>29</v>
      </c>
      <c r="G668" s="34" t="s">
        <v>1961</v>
      </c>
      <c r="H668" s="35">
        <v>133285</v>
      </c>
      <c r="I668" s="41">
        <v>20200</v>
      </c>
      <c r="J668" s="41">
        <v>123167</v>
      </c>
      <c r="K668" s="41">
        <v>12287</v>
      </c>
      <c r="L668" s="41">
        <v>-18755</v>
      </c>
      <c r="M668" s="41">
        <v>2594</v>
      </c>
      <c r="N668" s="41">
        <v>-6208</v>
      </c>
    </row>
    <row r="669" spans="1:14" s="38" customFormat="1" ht="13.2" x14ac:dyDescent="0.25">
      <c r="A669" s="39"/>
      <c r="B669" s="33">
        <v>4</v>
      </c>
      <c r="C669" s="34" t="s">
        <v>360</v>
      </c>
      <c r="D669" s="33" t="s">
        <v>1962</v>
      </c>
      <c r="E669" s="33" t="s">
        <v>1963</v>
      </c>
      <c r="F669" s="33" t="s">
        <v>29</v>
      </c>
      <c r="G669" s="34" t="s">
        <v>1964</v>
      </c>
      <c r="H669" s="35">
        <v>250859</v>
      </c>
      <c r="I669" s="41">
        <v>46374</v>
      </c>
      <c r="J669" s="41">
        <v>126548</v>
      </c>
      <c r="K669" s="41">
        <v>40215</v>
      </c>
      <c r="L669" s="41">
        <v>14585</v>
      </c>
      <c r="M669" s="41">
        <v>17365</v>
      </c>
      <c r="N669" s="41">
        <v>5772</v>
      </c>
    </row>
    <row r="670" spans="1:14" s="38" customFormat="1" ht="13.2" x14ac:dyDescent="0.25">
      <c r="A670" s="39"/>
      <c r="B670" s="33">
        <v>4</v>
      </c>
      <c r="C670" s="34" t="s">
        <v>360</v>
      </c>
      <c r="D670" s="33" t="s">
        <v>1965</v>
      </c>
      <c r="E670" s="33" t="s">
        <v>1966</v>
      </c>
      <c r="F670" s="33" t="s">
        <v>29</v>
      </c>
      <c r="G670" s="34" t="s">
        <v>1967</v>
      </c>
      <c r="H670" s="35">
        <v>56506</v>
      </c>
      <c r="I670" s="41">
        <v>-9745</v>
      </c>
      <c r="J670" s="41">
        <v>318103</v>
      </c>
      <c r="K670" s="41">
        <v>-34934</v>
      </c>
      <c r="L670" s="41">
        <v>-136548</v>
      </c>
      <c r="M670" s="41">
        <v>-68635</v>
      </c>
      <c r="N670" s="41">
        <v>-11735</v>
      </c>
    </row>
    <row r="671" spans="1:14" s="38" customFormat="1" ht="13.2" x14ac:dyDescent="0.25">
      <c r="A671" s="39"/>
      <c r="B671" s="33">
        <v>4</v>
      </c>
      <c r="C671" s="34" t="s">
        <v>360</v>
      </c>
      <c r="D671" s="33" t="s">
        <v>1968</v>
      </c>
      <c r="E671" s="33" t="s">
        <v>1969</v>
      </c>
      <c r="F671" s="33" t="s">
        <v>29</v>
      </c>
      <c r="G671" s="34" t="s">
        <v>1970</v>
      </c>
      <c r="H671" s="35">
        <v>41426</v>
      </c>
      <c r="I671" s="41">
        <v>7424</v>
      </c>
      <c r="J671" s="41">
        <v>37698</v>
      </c>
      <c r="K671" s="41">
        <v>5098</v>
      </c>
      <c r="L671" s="41">
        <v>-4513</v>
      </c>
      <c r="M671" s="41">
        <v>-2060</v>
      </c>
      <c r="N671" s="41">
        <v>-2221</v>
      </c>
    </row>
    <row r="672" spans="1:14" s="38" customFormat="1" ht="13.2" x14ac:dyDescent="0.25">
      <c r="A672" s="39"/>
      <c r="B672" s="33">
        <v>4</v>
      </c>
      <c r="C672" s="34" t="s">
        <v>360</v>
      </c>
      <c r="D672" s="33" t="s">
        <v>1971</v>
      </c>
      <c r="E672" s="33" t="s">
        <v>1972</v>
      </c>
      <c r="F672" s="33" t="s">
        <v>29</v>
      </c>
      <c r="G672" s="34" t="s">
        <v>1973</v>
      </c>
      <c r="H672" s="35">
        <v>9228657</v>
      </c>
      <c r="I672" s="41">
        <v>1396506</v>
      </c>
      <c r="J672" s="41">
        <v>7749786</v>
      </c>
      <c r="K672" s="41">
        <v>908357</v>
      </c>
      <c r="L672" s="41">
        <v>-1024880</v>
      </c>
      <c r="M672" s="41">
        <v>239531</v>
      </c>
      <c r="N672" s="41">
        <v>-40643</v>
      </c>
    </row>
    <row r="673" spans="1:14" s="38" customFormat="1" ht="13.2" x14ac:dyDescent="0.25">
      <c r="A673" s="39"/>
      <c r="B673" s="33">
        <v>4</v>
      </c>
      <c r="C673" s="34" t="s">
        <v>360</v>
      </c>
      <c r="D673" s="33" t="s">
        <v>1974</v>
      </c>
      <c r="E673" s="33" t="s">
        <v>1975</v>
      </c>
      <c r="F673" s="33" t="s">
        <v>29</v>
      </c>
      <c r="G673" s="34" t="s">
        <v>1976</v>
      </c>
      <c r="H673" s="35">
        <v>116423</v>
      </c>
      <c r="I673" s="41">
        <v>19384</v>
      </c>
      <c r="J673" s="41">
        <v>110191</v>
      </c>
      <c r="K673" s="41">
        <v>12409</v>
      </c>
      <c r="L673" s="41">
        <v>-16285</v>
      </c>
      <c r="M673" s="41">
        <v>-6202</v>
      </c>
      <c r="N673" s="41">
        <v>-3074</v>
      </c>
    </row>
    <row r="674" spans="1:14" s="38" customFormat="1" ht="13.2" x14ac:dyDescent="0.25">
      <c r="A674" s="39"/>
      <c r="B674" s="33">
        <v>4</v>
      </c>
      <c r="C674" s="34" t="s">
        <v>360</v>
      </c>
      <c r="D674" s="33" t="s">
        <v>1977</v>
      </c>
      <c r="E674" s="33" t="s">
        <v>1978</v>
      </c>
      <c r="F674" s="33" t="s">
        <v>29</v>
      </c>
      <c r="G674" s="34" t="s">
        <v>1979</v>
      </c>
      <c r="H674" s="35">
        <v>18831</v>
      </c>
      <c r="I674" s="41">
        <v>-25956</v>
      </c>
      <c r="J674" s="41">
        <v>297590</v>
      </c>
      <c r="K674" s="41">
        <v>-50814</v>
      </c>
      <c r="L674" s="41">
        <v>-146543</v>
      </c>
      <c r="M674" s="41">
        <v>-44105</v>
      </c>
      <c r="N674" s="41">
        <v>-11341</v>
      </c>
    </row>
    <row r="675" spans="1:14" s="38" customFormat="1" ht="13.2" x14ac:dyDescent="0.25">
      <c r="A675" s="39"/>
      <c r="B675" s="33">
        <v>4</v>
      </c>
      <c r="C675" s="34" t="s">
        <v>360</v>
      </c>
      <c r="D675" s="33" t="s">
        <v>1980</v>
      </c>
      <c r="E675" s="33" t="s">
        <v>1981</v>
      </c>
      <c r="F675" s="33" t="s">
        <v>29</v>
      </c>
      <c r="G675" s="34" t="s">
        <v>1982</v>
      </c>
      <c r="H675" s="35">
        <v>1336751</v>
      </c>
      <c r="I675" s="41">
        <v>249250</v>
      </c>
      <c r="J675" s="41">
        <v>586062</v>
      </c>
      <c r="K675" s="41">
        <v>223367</v>
      </c>
      <c r="L675" s="41">
        <v>116448</v>
      </c>
      <c r="M675" s="41">
        <v>124855</v>
      </c>
      <c r="N675" s="41">
        <v>36769</v>
      </c>
    </row>
    <row r="676" spans="1:14" s="38" customFormat="1" ht="13.2" x14ac:dyDescent="0.25">
      <c r="A676" s="39"/>
      <c r="B676" s="33">
        <v>4</v>
      </c>
      <c r="C676" s="34" t="s">
        <v>360</v>
      </c>
      <c r="D676" s="33" t="s">
        <v>1983</v>
      </c>
      <c r="E676" s="33" t="s">
        <v>1984</v>
      </c>
      <c r="F676" s="33" t="s">
        <v>29</v>
      </c>
      <c r="G676" s="34" t="s">
        <v>1985</v>
      </c>
      <c r="H676" s="35">
        <v>712303</v>
      </c>
      <c r="I676" s="41">
        <v>119773</v>
      </c>
      <c r="J676" s="41">
        <v>428524</v>
      </c>
      <c r="K676" s="41">
        <v>96052</v>
      </c>
      <c r="L676" s="41">
        <v>1717</v>
      </c>
      <c r="M676" s="41">
        <v>53324</v>
      </c>
      <c r="N676" s="41">
        <v>12913</v>
      </c>
    </row>
    <row r="677" spans="1:14" s="38" customFormat="1" ht="13.2" x14ac:dyDescent="0.25">
      <c r="A677" s="39"/>
      <c r="B677" s="33">
        <v>4</v>
      </c>
      <c r="C677" s="34" t="s">
        <v>360</v>
      </c>
      <c r="D677" s="33" t="s">
        <v>1986</v>
      </c>
      <c r="E677" s="33" t="s">
        <v>1987</v>
      </c>
      <c r="F677" s="33" t="s">
        <v>29</v>
      </c>
      <c r="G677" s="34" t="s">
        <v>1988</v>
      </c>
      <c r="H677" s="35">
        <v>1158516</v>
      </c>
      <c r="I677" s="41">
        <v>205867</v>
      </c>
      <c r="J677" s="41">
        <v>557083</v>
      </c>
      <c r="K677" s="41">
        <v>178878</v>
      </c>
      <c r="L677" s="41">
        <v>69098</v>
      </c>
      <c r="M677" s="41">
        <v>103654</v>
      </c>
      <c r="N677" s="41">
        <v>43936</v>
      </c>
    </row>
    <row r="678" spans="1:14" s="38" customFormat="1" ht="13.2" x14ac:dyDescent="0.25">
      <c r="A678" s="39"/>
      <c r="B678" s="33">
        <v>4</v>
      </c>
      <c r="C678" s="34" t="s">
        <v>360</v>
      </c>
      <c r="D678" s="33" t="s">
        <v>1989</v>
      </c>
      <c r="E678" s="33" t="s">
        <v>1990</v>
      </c>
      <c r="F678" s="33" t="s">
        <v>29</v>
      </c>
      <c r="G678" s="34" t="s">
        <v>1991</v>
      </c>
      <c r="H678" s="35">
        <v>343316</v>
      </c>
      <c r="I678" s="41">
        <v>63317</v>
      </c>
      <c r="J678" s="41">
        <v>150860</v>
      </c>
      <c r="K678" s="41">
        <v>56590</v>
      </c>
      <c r="L678" s="41">
        <v>28931</v>
      </c>
      <c r="M678" s="41">
        <v>32771</v>
      </c>
      <c r="N678" s="41">
        <v>10847</v>
      </c>
    </row>
    <row r="679" spans="1:14" s="38" customFormat="1" ht="13.2" x14ac:dyDescent="0.25">
      <c r="A679" s="39"/>
      <c r="B679" s="33">
        <v>4</v>
      </c>
      <c r="C679" s="34" t="s">
        <v>360</v>
      </c>
      <c r="D679" s="33" t="s">
        <v>1992</v>
      </c>
      <c r="E679" s="33" t="s">
        <v>1993</v>
      </c>
      <c r="F679" s="33" t="s">
        <v>29</v>
      </c>
      <c r="G679" s="34" t="s">
        <v>1994</v>
      </c>
      <c r="H679" s="35">
        <v>42619</v>
      </c>
      <c r="I679" s="41">
        <v>8190</v>
      </c>
      <c r="J679" s="41">
        <v>48029</v>
      </c>
      <c r="K679" s="41">
        <v>5128</v>
      </c>
      <c r="L679" s="41">
        <v>-8053</v>
      </c>
      <c r="M679" s="41">
        <v>-8078</v>
      </c>
      <c r="N679" s="41">
        <v>-2597</v>
      </c>
    </row>
    <row r="680" spans="1:14" s="38" customFormat="1" ht="13.2" x14ac:dyDescent="0.25">
      <c r="A680" s="39"/>
      <c r="B680" s="33">
        <v>4</v>
      </c>
      <c r="C680" s="34" t="s">
        <v>360</v>
      </c>
      <c r="D680" s="33" t="s">
        <v>1995</v>
      </c>
      <c r="E680" s="33" t="s">
        <v>1996</v>
      </c>
      <c r="F680" s="33" t="s">
        <v>29</v>
      </c>
      <c r="G680" s="34" t="s">
        <v>1997</v>
      </c>
      <c r="H680" s="35">
        <v>112327</v>
      </c>
      <c r="I680" s="41">
        <v>20675</v>
      </c>
      <c r="J680" s="41">
        <v>51432</v>
      </c>
      <c r="K680" s="41">
        <v>18314</v>
      </c>
      <c r="L680" s="41">
        <v>8890</v>
      </c>
      <c r="M680" s="41">
        <v>11839</v>
      </c>
      <c r="N680" s="41">
        <v>1177</v>
      </c>
    </row>
    <row r="681" spans="1:14" s="38" customFormat="1" ht="13.2" x14ac:dyDescent="0.25">
      <c r="A681" s="39"/>
      <c r="B681" s="33">
        <v>4</v>
      </c>
      <c r="C681" s="34" t="s">
        <v>360</v>
      </c>
      <c r="D681" s="33" t="s">
        <v>1998</v>
      </c>
      <c r="E681" s="33" t="s">
        <v>1999</v>
      </c>
      <c r="F681" s="33" t="s">
        <v>29</v>
      </c>
      <c r="G681" s="34" t="s">
        <v>2000</v>
      </c>
      <c r="H681" s="35">
        <v>-72460</v>
      </c>
      <c r="I681" s="41">
        <v>-10300</v>
      </c>
      <c r="J681" s="41">
        <v>25836</v>
      </c>
      <c r="K681" s="41">
        <v>-13074</v>
      </c>
      <c r="L681" s="41">
        <v>-24689</v>
      </c>
      <c r="M681" s="41">
        <v>-25191</v>
      </c>
      <c r="N681" s="41">
        <v>-25042</v>
      </c>
    </row>
    <row r="682" spans="1:14" s="38" customFormat="1" ht="13.2" x14ac:dyDescent="0.25">
      <c r="A682" s="39"/>
      <c r="B682" s="33">
        <v>4</v>
      </c>
      <c r="C682" s="34" t="s">
        <v>360</v>
      </c>
      <c r="D682" s="33" t="s">
        <v>2001</v>
      </c>
      <c r="E682" s="33" t="s">
        <v>2002</v>
      </c>
      <c r="F682" s="33" t="s">
        <v>29</v>
      </c>
      <c r="G682" s="34" t="s">
        <v>2003</v>
      </c>
      <c r="H682" s="35">
        <v>1085268</v>
      </c>
      <c r="I682" s="41">
        <v>221511</v>
      </c>
      <c r="J682" s="41">
        <v>542440</v>
      </c>
      <c r="K682" s="41">
        <v>196847</v>
      </c>
      <c r="L682" s="41">
        <v>88288</v>
      </c>
      <c r="M682" s="41">
        <v>41277</v>
      </c>
      <c r="N682" s="41">
        <v>-5095</v>
      </c>
    </row>
    <row r="683" spans="1:14" s="38" customFormat="1" ht="13.2" x14ac:dyDescent="0.25">
      <c r="A683" s="39"/>
      <c r="B683" s="33">
        <v>4</v>
      </c>
      <c r="C683" s="34" t="s">
        <v>360</v>
      </c>
      <c r="D683" s="33" t="s">
        <v>2004</v>
      </c>
      <c r="E683" s="33" t="s">
        <v>2005</v>
      </c>
      <c r="F683" s="33" t="s">
        <v>29</v>
      </c>
      <c r="G683" s="34" t="s">
        <v>2006</v>
      </c>
      <c r="H683" s="35">
        <v>1538400</v>
      </c>
      <c r="I683" s="41">
        <v>241093</v>
      </c>
      <c r="J683" s="41">
        <v>1050692</v>
      </c>
      <c r="K683" s="41">
        <v>178886</v>
      </c>
      <c r="L683" s="41">
        <v>-61352</v>
      </c>
      <c r="M683" s="41">
        <v>129468</v>
      </c>
      <c r="N683" s="41">
        <v>-387</v>
      </c>
    </row>
    <row r="684" spans="1:14" s="38" customFormat="1" ht="13.2" x14ac:dyDescent="0.25">
      <c r="A684" s="39"/>
      <c r="B684" s="33">
        <v>4</v>
      </c>
      <c r="C684" s="34" t="s">
        <v>360</v>
      </c>
      <c r="D684" s="33" t="s">
        <v>2007</v>
      </c>
      <c r="E684" s="33" t="s">
        <v>2008</v>
      </c>
      <c r="F684" s="33" t="s">
        <v>29</v>
      </c>
      <c r="G684" s="34" t="s">
        <v>2009</v>
      </c>
      <c r="H684" s="35">
        <v>249909</v>
      </c>
      <c r="I684" s="41">
        <v>33935</v>
      </c>
      <c r="J684" s="41">
        <v>201883</v>
      </c>
      <c r="K684" s="41">
        <v>21032</v>
      </c>
      <c r="L684" s="41">
        <v>-28950</v>
      </c>
      <c r="M684" s="41">
        <v>15326</v>
      </c>
      <c r="N684" s="41">
        <v>6683</v>
      </c>
    </row>
    <row r="685" spans="1:14" s="38" customFormat="1" ht="13.2" x14ac:dyDescent="0.25">
      <c r="A685" s="39"/>
      <c r="B685" s="33">
        <v>4</v>
      </c>
      <c r="C685" s="34" t="s">
        <v>360</v>
      </c>
      <c r="D685" s="33" t="s">
        <v>2010</v>
      </c>
      <c r="E685" s="33" t="s">
        <v>2011</v>
      </c>
      <c r="F685" s="33" t="s">
        <v>29</v>
      </c>
      <c r="G685" s="34" t="s">
        <v>2012</v>
      </c>
      <c r="H685" s="35">
        <v>446916</v>
      </c>
      <c r="I685" s="41">
        <v>64718</v>
      </c>
      <c r="J685" s="41">
        <v>497814</v>
      </c>
      <c r="K685" s="41">
        <v>31441</v>
      </c>
      <c r="L685" s="41">
        <v>-102632</v>
      </c>
      <c r="M685" s="41">
        <v>-29220</v>
      </c>
      <c r="N685" s="41">
        <v>-15205</v>
      </c>
    </row>
    <row r="686" spans="1:14" s="38" customFormat="1" ht="13.2" x14ac:dyDescent="0.25">
      <c r="A686" s="39"/>
      <c r="B686" s="33">
        <v>4</v>
      </c>
      <c r="C686" s="34" t="s">
        <v>360</v>
      </c>
      <c r="D686" s="33" t="s">
        <v>2013</v>
      </c>
      <c r="E686" s="33" t="s">
        <v>2014</v>
      </c>
      <c r="F686" s="33" t="s">
        <v>29</v>
      </c>
      <c r="G686" s="34" t="s">
        <v>2015</v>
      </c>
      <c r="H686" s="35">
        <v>221701</v>
      </c>
      <c r="I686" s="41">
        <v>26958</v>
      </c>
      <c r="J686" s="41">
        <v>260603</v>
      </c>
      <c r="K686" s="41">
        <v>9007</v>
      </c>
      <c r="L686" s="41">
        <v>-61463</v>
      </c>
      <c r="M686" s="41">
        <v>-6711</v>
      </c>
      <c r="N686" s="41">
        <v>-6693</v>
      </c>
    </row>
    <row r="687" spans="1:14" s="38" customFormat="1" ht="13.2" x14ac:dyDescent="0.25">
      <c r="A687" s="39"/>
      <c r="B687" s="33">
        <v>4</v>
      </c>
      <c r="C687" s="34" t="s">
        <v>360</v>
      </c>
      <c r="D687" s="33" t="s">
        <v>2016</v>
      </c>
      <c r="E687" s="33" t="s">
        <v>2017</v>
      </c>
      <c r="F687" s="33" t="s">
        <v>29</v>
      </c>
      <c r="G687" s="34" t="s">
        <v>2018</v>
      </c>
      <c r="H687" s="35">
        <v>835607</v>
      </c>
      <c r="I687" s="41">
        <v>114808</v>
      </c>
      <c r="J687" s="41">
        <v>711703</v>
      </c>
      <c r="K687" s="41">
        <v>68946</v>
      </c>
      <c r="L687" s="41">
        <v>-108383</v>
      </c>
      <c r="M687" s="41">
        <v>45963</v>
      </c>
      <c r="N687" s="41">
        <v>2570</v>
      </c>
    </row>
    <row r="688" spans="1:14" s="38" customFormat="1" ht="13.2" x14ac:dyDescent="0.25">
      <c r="A688" s="39"/>
      <c r="B688" s="33">
        <v>4</v>
      </c>
      <c r="C688" s="34" t="s">
        <v>360</v>
      </c>
      <c r="D688" s="33" t="s">
        <v>2019</v>
      </c>
      <c r="E688" s="33" t="s">
        <v>2020</v>
      </c>
      <c r="F688" s="33" t="s">
        <v>29</v>
      </c>
      <c r="G688" s="34" t="s">
        <v>2021</v>
      </c>
      <c r="H688" s="35">
        <v>224976</v>
      </c>
      <c r="I688" s="41">
        <v>47941</v>
      </c>
      <c r="J688" s="41">
        <v>104816</v>
      </c>
      <c r="K688" s="41">
        <v>43573</v>
      </c>
      <c r="L688" s="41">
        <v>23143</v>
      </c>
      <c r="M688" s="41">
        <v>4974</v>
      </c>
      <c r="N688" s="41">
        <v>529</v>
      </c>
    </row>
    <row r="689" spans="1:14" s="38" customFormat="1" ht="13.2" x14ac:dyDescent="0.25">
      <c r="A689" s="39"/>
      <c r="B689" s="33">
        <v>4</v>
      </c>
      <c r="C689" s="34" t="s">
        <v>360</v>
      </c>
      <c r="D689" s="33" t="s">
        <v>2022</v>
      </c>
      <c r="E689" s="33" t="s">
        <v>2023</v>
      </c>
      <c r="F689" s="33" t="s">
        <v>29</v>
      </c>
      <c r="G689" s="34" t="s">
        <v>2024</v>
      </c>
      <c r="H689" s="35">
        <v>91678</v>
      </c>
      <c r="I689" s="41">
        <v>18255</v>
      </c>
      <c r="J689" s="41">
        <v>34330</v>
      </c>
      <c r="K689" s="41">
        <v>17019</v>
      </c>
      <c r="L689" s="41">
        <v>11185</v>
      </c>
      <c r="M689" s="41">
        <v>6026</v>
      </c>
      <c r="N689" s="41">
        <v>4863</v>
      </c>
    </row>
    <row r="690" spans="1:14" s="38" customFormat="1" ht="13.2" x14ac:dyDescent="0.25">
      <c r="A690" s="39"/>
      <c r="B690" s="33">
        <v>4</v>
      </c>
      <c r="C690" s="34" t="s">
        <v>360</v>
      </c>
      <c r="D690" s="33" t="s">
        <v>2025</v>
      </c>
      <c r="E690" s="33" t="s">
        <v>2026</v>
      </c>
      <c r="F690" s="33" t="s">
        <v>29</v>
      </c>
      <c r="G690" s="34" t="s">
        <v>2027</v>
      </c>
      <c r="H690" s="35">
        <v>84013</v>
      </c>
      <c r="I690" s="41">
        <v>16221</v>
      </c>
      <c r="J690" s="41">
        <v>48450</v>
      </c>
      <c r="K690" s="41">
        <v>13745</v>
      </c>
      <c r="L690" s="41">
        <v>2790</v>
      </c>
      <c r="M690" s="41">
        <v>54</v>
      </c>
      <c r="N690" s="41">
        <v>2753</v>
      </c>
    </row>
    <row r="691" spans="1:14" s="38" customFormat="1" ht="13.2" x14ac:dyDescent="0.25">
      <c r="A691" s="39"/>
      <c r="B691" s="33">
        <v>4</v>
      </c>
      <c r="C691" s="34" t="s">
        <v>360</v>
      </c>
      <c r="D691" s="33" t="s">
        <v>2028</v>
      </c>
      <c r="E691" s="33" t="s">
        <v>2029</v>
      </c>
      <c r="F691" s="33" t="s">
        <v>29</v>
      </c>
      <c r="G691" s="34" t="s">
        <v>2030</v>
      </c>
      <c r="H691" s="35">
        <v>293874</v>
      </c>
      <c r="I691" s="41">
        <v>55260</v>
      </c>
      <c r="J691" s="41">
        <v>141322</v>
      </c>
      <c r="K691" s="41">
        <v>48647</v>
      </c>
      <c r="L691" s="41">
        <v>20605</v>
      </c>
      <c r="M691" s="41">
        <v>19387</v>
      </c>
      <c r="N691" s="41">
        <v>8653</v>
      </c>
    </row>
    <row r="692" spans="1:14" s="38" customFormat="1" ht="13.2" x14ac:dyDescent="0.25">
      <c r="A692" s="39"/>
      <c r="B692" s="33">
        <v>4</v>
      </c>
      <c r="C692" s="34" t="s">
        <v>360</v>
      </c>
      <c r="D692" s="33" t="s">
        <v>2031</v>
      </c>
      <c r="E692" s="33" t="s">
        <v>2032</v>
      </c>
      <c r="F692" s="33" t="s">
        <v>29</v>
      </c>
      <c r="G692" s="34" t="s">
        <v>2033</v>
      </c>
      <c r="H692" s="35">
        <v>230969</v>
      </c>
      <c r="I692" s="41">
        <v>42041</v>
      </c>
      <c r="J692" s="41">
        <v>137112</v>
      </c>
      <c r="K692" s="41">
        <v>34734</v>
      </c>
      <c r="L692" s="41">
        <v>5217</v>
      </c>
      <c r="M692" s="41">
        <v>14619</v>
      </c>
      <c r="N692" s="41">
        <v>-2754</v>
      </c>
    </row>
    <row r="693" spans="1:14" s="38" customFormat="1" ht="13.2" x14ac:dyDescent="0.25">
      <c r="A693" s="39"/>
      <c r="B693" s="33">
        <v>4</v>
      </c>
      <c r="C693" s="34" t="s">
        <v>360</v>
      </c>
      <c r="D693" s="33" t="s">
        <v>2034</v>
      </c>
      <c r="E693" s="33" t="s">
        <v>2035</v>
      </c>
      <c r="F693" s="33" t="s">
        <v>29</v>
      </c>
      <c r="G693" s="34" t="s">
        <v>2036</v>
      </c>
      <c r="H693" s="35">
        <v>1135272</v>
      </c>
      <c r="I693" s="41">
        <v>129952</v>
      </c>
      <c r="J693" s="41">
        <v>1044693</v>
      </c>
      <c r="K693" s="41">
        <v>59670</v>
      </c>
      <c r="L693" s="41">
        <v>-209664</v>
      </c>
      <c r="M693" s="41">
        <v>66318</v>
      </c>
      <c r="N693" s="41">
        <v>44303</v>
      </c>
    </row>
    <row r="694" spans="1:14" s="38" customFormat="1" ht="13.2" x14ac:dyDescent="0.25">
      <c r="A694" s="39"/>
      <c r="B694" s="33">
        <v>4</v>
      </c>
      <c r="C694" s="34" t="s">
        <v>360</v>
      </c>
      <c r="D694" s="33" t="s">
        <v>2037</v>
      </c>
      <c r="E694" s="33" t="s">
        <v>2038</v>
      </c>
      <c r="F694" s="33" t="s">
        <v>29</v>
      </c>
      <c r="G694" s="34" t="s">
        <v>2039</v>
      </c>
      <c r="H694" s="35">
        <v>62009</v>
      </c>
      <c r="I694" s="41">
        <v>12358</v>
      </c>
      <c r="J694" s="41">
        <v>36284</v>
      </c>
      <c r="K694" s="41">
        <v>10519</v>
      </c>
      <c r="L694" s="41">
        <v>3156</v>
      </c>
      <c r="M694" s="41">
        <v>4385</v>
      </c>
      <c r="N694" s="41">
        <v>-4693</v>
      </c>
    </row>
    <row r="695" spans="1:14" s="38" customFormat="1" ht="13.2" x14ac:dyDescent="0.25">
      <c r="A695" s="39"/>
      <c r="B695" s="33">
        <v>4</v>
      </c>
      <c r="C695" s="34" t="s">
        <v>360</v>
      </c>
      <c r="D695" s="33" t="s">
        <v>2040</v>
      </c>
      <c r="E695" s="33" t="s">
        <v>2041</v>
      </c>
      <c r="F695" s="33" t="s">
        <v>29</v>
      </c>
      <c r="G695" s="34" t="s">
        <v>2042</v>
      </c>
      <c r="H695" s="35">
        <v>51570</v>
      </c>
      <c r="I695" s="41">
        <v>11439</v>
      </c>
      <c r="J695" s="41">
        <v>35131</v>
      </c>
      <c r="K695" s="41">
        <v>9618</v>
      </c>
      <c r="L695" s="41">
        <v>2075</v>
      </c>
      <c r="M695" s="41">
        <v>851</v>
      </c>
      <c r="N695" s="41">
        <v>-7544</v>
      </c>
    </row>
    <row r="696" spans="1:14" s="38" customFormat="1" ht="13.2" x14ac:dyDescent="0.25">
      <c r="A696" s="39"/>
      <c r="B696" s="33">
        <v>4</v>
      </c>
      <c r="C696" s="34" t="s">
        <v>360</v>
      </c>
      <c r="D696" s="33" t="s">
        <v>2043</v>
      </c>
      <c r="E696" s="33" t="s">
        <v>2044</v>
      </c>
      <c r="F696" s="33" t="s">
        <v>29</v>
      </c>
      <c r="G696" s="34" t="s">
        <v>2045</v>
      </c>
      <c r="H696" s="35">
        <v>321631</v>
      </c>
      <c r="I696" s="41">
        <v>62637</v>
      </c>
      <c r="J696" s="41">
        <v>223495</v>
      </c>
      <c r="K696" s="41">
        <v>50275</v>
      </c>
      <c r="L696" s="41">
        <v>-2194</v>
      </c>
      <c r="M696" s="41">
        <v>-3310</v>
      </c>
      <c r="N696" s="41">
        <v>-9272</v>
      </c>
    </row>
    <row r="697" spans="1:14" s="38" customFormat="1" ht="13.2" x14ac:dyDescent="0.25">
      <c r="A697" s="39"/>
      <c r="B697" s="33">
        <v>4</v>
      </c>
      <c r="C697" s="34" t="s">
        <v>360</v>
      </c>
      <c r="D697" s="33" t="s">
        <v>2046</v>
      </c>
      <c r="E697" s="33" t="s">
        <v>2047</v>
      </c>
      <c r="F697" s="33" t="s">
        <v>29</v>
      </c>
      <c r="G697" s="34" t="s">
        <v>2048</v>
      </c>
      <c r="H697" s="35">
        <v>-139519</v>
      </c>
      <c r="I697" s="41">
        <v>-36446</v>
      </c>
      <c r="J697" s="41">
        <v>42450</v>
      </c>
      <c r="K697" s="41">
        <v>-42504</v>
      </c>
      <c r="L697" s="41">
        <v>-64431</v>
      </c>
      <c r="M697" s="41">
        <v>-25845</v>
      </c>
      <c r="N697" s="41">
        <v>-12743</v>
      </c>
    </row>
    <row r="698" spans="1:14" s="38" customFormat="1" ht="13.2" x14ac:dyDescent="0.25">
      <c r="A698" s="39"/>
      <c r="B698" s="33">
        <v>4</v>
      </c>
      <c r="C698" s="34" t="s">
        <v>360</v>
      </c>
      <c r="D698" s="33" t="s">
        <v>2049</v>
      </c>
      <c r="E698" s="33" t="s">
        <v>2050</v>
      </c>
      <c r="F698" s="33" t="s">
        <v>29</v>
      </c>
      <c r="G698" s="34" t="s">
        <v>2051</v>
      </c>
      <c r="H698" s="35">
        <v>1241387</v>
      </c>
      <c r="I698" s="41">
        <v>120933</v>
      </c>
      <c r="J698" s="41">
        <v>1382742</v>
      </c>
      <c r="K698" s="41">
        <v>23983</v>
      </c>
      <c r="L698" s="41">
        <v>-338260</v>
      </c>
      <c r="M698" s="41">
        <v>90090</v>
      </c>
      <c r="N698" s="41">
        <v>-38101</v>
      </c>
    </row>
    <row r="699" spans="1:14" s="38" customFormat="1" ht="13.2" x14ac:dyDescent="0.25">
      <c r="A699" s="39"/>
      <c r="B699" s="33">
        <v>4</v>
      </c>
      <c r="C699" s="34" t="s">
        <v>360</v>
      </c>
      <c r="D699" s="33" t="s">
        <v>2052</v>
      </c>
      <c r="E699" s="33" t="s">
        <v>2053</v>
      </c>
      <c r="F699" s="33" t="s">
        <v>29</v>
      </c>
      <c r="G699" s="34" t="s">
        <v>2054</v>
      </c>
      <c r="H699" s="35">
        <v>241977</v>
      </c>
      <c r="I699" s="41">
        <v>48535</v>
      </c>
      <c r="J699" s="41">
        <v>91169</v>
      </c>
      <c r="K699" s="41">
        <v>45262</v>
      </c>
      <c r="L699" s="41">
        <v>30190</v>
      </c>
      <c r="M699" s="41">
        <v>17975</v>
      </c>
      <c r="N699" s="41">
        <v>8846</v>
      </c>
    </row>
    <row r="700" spans="1:14" s="38" customFormat="1" ht="13.2" x14ac:dyDescent="0.25">
      <c r="A700" s="39"/>
      <c r="B700" s="33">
        <v>4</v>
      </c>
      <c r="C700" s="34" t="s">
        <v>360</v>
      </c>
      <c r="D700" s="33" t="s">
        <v>2055</v>
      </c>
      <c r="E700" s="33" t="s">
        <v>2056</v>
      </c>
      <c r="F700" s="33" t="s">
        <v>29</v>
      </c>
      <c r="G700" s="34" t="s">
        <v>2057</v>
      </c>
      <c r="H700" s="35">
        <v>1028014</v>
      </c>
      <c r="I700" s="41">
        <v>143925</v>
      </c>
      <c r="J700" s="41">
        <v>708030</v>
      </c>
      <c r="K700" s="41">
        <v>100579</v>
      </c>
      <c r="L700" s="41">
        <v>-65790</v>
      </c>
      <c r="M700" s="41">
        <v>94094</v>
      </c>
      <c r="N700" s="41">
        <v>47176</v>
      </c>
    </row>
    <row r="701" spans="1:14" s="38" customFormat="1" ht="13.2" x14ac:dyDescent="0.25">
      <c r="A701" s="39"/>
      <c r="B701" s="33">
        <v>4</v>
      </c>
      <c r="C701" s="34" t="s">
        <v>360</v>
      </c>
      <c r="D701" s="33" t="s">
        <v>2058</v>
      </c>
      <c r="E701" s="33" t="s">
        <v>2059</v>
      </c>
      <c r="F701" s="33" t="s">
        <v>29</v>
      </c>
      <c r="G701" s="34" t="s">
        <v>2060</v>
      </c>
      <c r="H701" s="35">
        <v>68952</v>
      </c>
      <c r="I701" s="41">
        <v>14865</v>
      </c>
      <c r="J701" s="41">
        <v>65148</v>
      </c>
      <c r="K701" s="41">
        <v>11003</v>
      </c>
      <c r="L701" s="41">
        <v>-6131</v>
      </c>
      <c r="M701" s="41">
        <v>-11085</v>
      </c>
      <c r="N701" s="41">
        <v>-4848</v>
      </c>
    </row>
    <row r="702" spans="1:14" s="38" customFormat="1" ht="13.2" x14ac:dyDescent="0.25">
      <c r="A702" s="39"/>
      <c r="B702" s="33">
        <v>4</v>
      </c>
      <c r="C702" s="34" t="s">
        <v>360</v>
      </c>
      <c r="D702" s="33" t="s">
        <v>2061</v>
      </c>
      <c r="E702" s="33" t="s">
        <v>2062</v>
      </c>
      <c r="F702" s="33" t="s">
        <v>29</v>
      </c>
      <c r="G702" s="34" t="s">
        <v>2063</v>
      </c>
      <c r="H702" s="35">
        <v>2065843</v>
      </c>
      <c r="I702" s="41">
        <v>392460</v>
      </c>
      <c r="J702" s="41">
        <v>914241</v>
      </c>
      <c r="K702" s="41">
        <v>352364</v>
      </c>
      <c r="L702" s="41">
        <v>187385</v>
      </c>
      <c r="M702" s="41">
        <v>194021</v>
      </c>
      <c r="N702" s="41">
        <v>25372</v>
      </c>
    </row>
    <row r="703" spans="1:14" s="38" customFormat="1" ht="13.2" x14ac:dyDescent="0.25">
      <c r="A703" s="39"/>
      <c r="B703" s="33">
        <v>4</v>
      </c>
      <c r="C703" s="34" t="s">
        <v>360</v>
      </c>
      <c r="D703" s="33" t="s">
        <v>2064</v>
      </c>
      <c r="E703" s="33" t="s">
        <v>2065</v>
      </c>
      <c r="F703" s="33" t="s">
        <v>29</v>
      </c>
      <c r="G703" s="34" t="s">
        <v>2066</v>
      </c>
      <c r="H703" s="35">
        <v>614059</v>
      </c>
      <c r="I703" s="41">
        <v>-127873</v>
      </c>
      <c r="J703" s="41">
        <v>2681639</v>
      </c>
      <c r="K703" s="41">
        <v>-343730</v>
      </c>
      <c r="L703" s="41">
        <v>-1165136</v>
      </c>
      <c r="M703" s="41">
        <v>-253119</v>
      </c>
      <c r="N703" s="41">
        <v>-177722</v>
      </c>
    </row>
    <row r="704" spans="1:14" s="38" customFormat="1" ht="13.2" x14ac:dyDescent="0.25">
      <c r="A704" s="39"/>
      <c r="B704" s="33">
        <v>4</v>
      </c>
      <c r="C704" s="34" t="s">
        <v>360</v>
      </c>
      <c r="D704" s="33" t="s">
        <v>2067</v>
      </c>
      <c r="E704" s="33" t="s">
        <v>2068</v>
      </c>
      <c r="F704" s="33" t="s">
        <v>29</v>
      </c>
      <c r="G704" s="34" t="s">
        <v>2069</v>
      </c>
      <c r="H704" s="35">
        <v>59633</v>
      </c>
      <c r="I704" s="41">
        <v>13035</v>
      </c>
      <c r="J704" s="41">
        <v>31374</v>
      </c>
      <c r="K704" s="41">
        <v>11628</v>
      </c>
      <c r="L704" s="41">
        <v>5273</v>
      </c>
      <c r="M704" s="41">
        <v>819</v>
      </c>
      <c r="N704" s="41">
        <v>-2496</v>
      </c>
    </row>
    <row r="705" spans="1:14" s="38" customFormat="1" ht="13.2" x14ac:dyDescent="0.25">
      <c r="A705" s="39"/>
      <c r="B705" s="33">
        <v>4</v>
      </c>
      <c r="C705" s="34" t="s">
        <v>360</v>
      </c>
      <c r="D705" s="33" t="s">
        <v>2070</v>
      </c>
      <c r="E705" s="33" t="s">
        <v>2071</v>
      </c>
      <c r="F705" s="33" t="s">
        <v>29</v>
      </c>
      <c r="G705" s="34" t="s">
        <v>2072</v>
      </c>
      <c r="H705" s="35">
        <v>1223690</v>
      </c>
      <c r="I705" s="41">
        <v>189901</v>
      </c>
      <c r="J705" s="41">
        <v>1003375</v>
      </c>
      <c r="K705" s="41">
        <v>127397</v>
      </c>
      <c r="L705" s="41">
        <v>-120844</v>
      </c>
      <c r="M705" s="41">
        <v>32544</v>
      </c>
      <c r="N705" s="41">
        <v>-8683</v>
      </c>
    </row>
    <row r="706" spans="1:14" s="38" customFormat="1" ht="13.2" x14ac:dyDescent="0.25">
      <c r="A706" s="39"/>
      <c r="B706" s="33">
        <v>4</v>
      </c>
      <c r="C706" s="34" t="s">
        <v>360</v>
      </c>
      <c r="D706" s="33" t="s">
        <v>2073</v>
      </c>
      <c r="E706" s="33" t="s">
        <v>2074</v>
      </c>
      <c r="F706" s="33" t="s">
        <v>29</v>
      </c>
      <c r="G706" s="34" t="s">
        <v>2075</v>
      </c>
      <c r="H706" s="35">
        <v>161950</v>
      </c>
      <c r="I706" s="41">
        <v>25152</v>
      </c>
      <c r="J706" s="41">
        <v>155814</v>
      </c>
      <c r="K706" s="41">
        <v>15115</v>
      </c>
      <c r="L706" s="41">
        <v>-26512</v>
      </c>
      <c r="M706" s="41">
        <v>-11328</v>
      </c>
      <c r="N706" s="41">
        <v>3709</v>
      </c>
    </row>
    <row r="707" spans="1:14" s="38" customFormat="1" ht="13.2" x14ac:dyDescent="0.25">
      <c r="A707" s="39"/>
      <c r="B707" s="33">
        <v>4</v>
      </c>
      <c r="C707" s="34" t="s">
        <v>360</v>
      </c>
      <c r="D707" s="33" t="s">
        <v>2076</v>
      </c>
      <c r="E707" s="33" t="s">
        <v>2077</v>
      </c>
      <c r="F707" s="33" t="s">
        <v>29</v>
      </c>
      <c r="G707" s="34" t="s">
        <v>2078</v>
      </c>
      <c r="H707" s="35">
        <v>900643</v>
      </c>
      <c r="I707" s="41">
        <v>181183</v>
      </c>
      <c r="J707" s="41">
        <v>499267</v>
      </c>
      <c r="K707" s="41">
        <v>156739</v>
      </c>
      <c r="L707" s="41">
        <v>51957</v>
      </c>
      <c r="M707" s="41">
        <v>29662</v>
      </c>
      <c r="N707" s="41">
        <v>-18165</v>
      </c>
    </row>
    <row r="708" spans="1:14" s="38" customFormat="1" ht="13.2" x14ac:dyDescent="0.25">
      <c r="A708" s="39"/>
      <c r="B708" s="33">
        <v>4</v>
      </c>
      <c r="C708" s="34" t="s">
        <v>360</v>
      </c>
      <c r="D708" s="33" t="s">
        <v>2079</v>
      </c>
      <c r="E708" s="33" t="s">
        <v>2080</v>
      </c>
      <c r="F708" s="33" t="s">
        <v>29</v>
      </c>
      <c r="G708" s="34" t="s">
        <v>2081</v>
      </c>
      <c r="H708" s="35">
        <v>314662</v>
      </c>
      <c r="I708" s="41">
        <v>42401</v>
      </c>
      <c r="J708" s="41">
        <v>239809</v>
      </c>
      <c r="K708" s="41">
        <v>27236</v>
      </c>
      <c r="L708" s="41">
        <v>-32546</v>
      </c>
      <c r="M708" s="41">
        <v>15972</v>
      </c>
      <c r="N708" s="41">
        <v>21790</v>
      </c>
    </row>
    <row r="709" spans="1:14" s="38" customFormat="1" ht="13.2" x14ac:dyDescent="0.25">
      <c r="A709" s="39"/>
      <c r="B709" s="33">
        <v>4</v>
      </c>
      <c r="C709" s="34" t="s">
        <v>360</v>
      </c>
      <c r="D709" s="33" t="s">
        <v>2082</v>
      </c>
      <c r="E709" s="33" t="s">
        <v>2083</v>
      </c>
      <c r="F709" s="33" t="s">
        <v>29</v>
      </c>
      <c r="G709" s="34" t="s">
        <v>2084</v>
      </c>
      <c r="H709" s="35">
        <v>361502</v>
      </c>
      <c r="I709" s="41">
        <v>58463</v>
      </c>
      <c r="J709" s="41">
        <v>308497</v>
      </c>
      <c r="K709" s="41">
        <v>39254</v>
      </c>
      <c r="L709" s="41">
        <v>-39521</v>
      </c>
      <c r="M709" s="41">
        <v>-7956</v>
      </c>
      <c r="N709" s="41">
        <v>2765</v>
      </c>
    </row>
    <row r="710" spans="1:14" s="38" customFormat="1" ht="13.2" x14ac:dyDescent="0.25">
      <c r="A710" s="39"/>
      <c r="B710" s="33">
        <v>4</v>
      </c>
      <c r="C710" s="34" t="s">
        <v>360</v>
      </c>
      <c r="D710" s="33" t="s">
        <v>2085</v>
      </c>
      <c r="E710" s="33" t="s">
        <v>2086</v>
      </c>
      <c r="F710" s="33" t="s">
        <v>29</v>
      </c>
      <c r="G710" s="34" t="s">
        <v>2087</v>
      </c>
      <c r="H710" s="35">
        <v>712465</v>
      </c>
      <c r="I710" s="41">
        <v>109096</v>
      </c>
      <c r="J710" s="41">
        <v>463903</v>
      </c>
      <c r="K710" s="41">
        <v>81834</v>
      </c>
      <c r="L710" s="41">
        <v>-28899</v>
      </c>
      <c r="M710" s="41">
        <v>32539</v>
      </c>
      <c r="N710" s="41">
        <v>53992</v>
      </c>
    </row>
    <row r="711" spans="1:14" s="38" customFormat="1" ht="13.2" x14ac:dyDescent="0.25">
      <c r="A711" s="39"/>
      <c r="B711" s="33">
        <v>4</v>
      </c>
      <c r="C711" s="34" t="s">
        <v>360</v>
      </c>
      <c r="D711" s="33" t="s">
        <v>2088</v>
      </c>
      <c r="E711" s="33" t="s">
        <v>2089</v>
      </c>
      <c r="F711" s="33" t="s">
        <v>29</v>
      </c>
      <c r="G711" s="34" t="s">
        <v>2090</v>
      </c>
      <c r="H711" s="35">
        <v>281496</v>
      </c>
      <c r="I711" s="41">
        <v>42692</v>
      </c>
      <c r="J711" s="41">
        <v>256986</v>
      </c>
      <c r="K711" s="41">
        <v>26225</v>
      </c>
      <c r="L711" s="41">
        <v>-39119</v>
      </c>
      <c r="M711" s="41">
        <v>1809</v>
      </c>
      <c r="N711" s="41">
        <v>-7097</v>
      </c>
    </row>
    <row r="712" spans="1:14" s="38" customFormat="1" ht="13.2" x14ac:dyDescent="0.25">
      <c r="A712" s="39"/>
      <c r="B712" s="33">
        <v>4</v>
      </c>
      <c r="C712" s="34" t="s">
        <v>360</v>
      </c>
      <c r="D712" s="33" t="s">
        <v>2091</v>
      </c>
      <c r="E712" s="33" t="s">
        <v>2092</v>
      </c>
      <c r="F712" s="33" t="s">
        <v>29</v>
      </c>
      <c r="G712" s="34" t="s">
        <v>2093</v>
      </c>
      <c r="H712" s="35">
        <v>4728149</v>
      </c>
      <c r="I712" s="41">
        <v>821945</v>
      </c>
      <c r="J712" s="41">
        <v>2292773</v>
      </c>
      <c r="K712" s="41">
        <v>708932</v>
      </c>
      <c r="L712" s="41">
        <v>260663</v>
      </c>
      <c r="M712" s="41">
        <v>486448</v>
      </c>
      <c r="N712" s="41">
        <v>157388</v>
      </c>
    </row>
    <row r="713" spans="1:14" s="38" customFormat="1" ht="13.2" x14ac:dyDescent="0.25">
      <c r="A713" s="39"/>
      <c r="B713" s="33">
        <v>4</v>
      </c>
      <c r="C713" s="34" t="s">
        <v>360</v>
      </c>
      <c r="D713" s="33" t="s">
        <v>2094</v>
      </c>
      <c r="E713" s="33" t="s">
        <v>2095</v>
      </c>
      <c r="F713" s="33" t="s">
        <v>29</v>
      </c>
      <c r="G713" s="34" t="s">
        <v>2096</v>
      </c>
      <c r="H713" s="35">
        <v>241906</v>
      </c>
      <c r="I713" s="41">
        <v>37762</v>
      </c>
      <c r="J713" s="41">
        <v>206508</v>
      </c>
      <c r="K713" s="41">
        <v>24798</v>
      </c>
      <c r="L713" s="41">
        <v>-26154</v>
      </c>
      <c r="M713" s="41">
        <v>7719</v>
      </c>
      <c r="N713" s="41">
        <v>-8727</v>
      </c>
    </row>
    <row r="714" spans="1:14" s="38" customFormat="1" ht="13.2" x14ac:dyDescent="0.25">
      <c r="A714" s="39"/>
      <c r="B714" s="33">
        <v>4</v>
      </c>
      <c r="C714" s="34" t="s">
        <v>360</v>
      </c>
      <c r="D714" s="33" t="s">
        <v>2097</v>
      </c>
      <c r="E714" s="33" t="s">
        <v>2098</v>
      </c>
      <c r="F714" s="33" t="s">
        <v>29</v>
      </c>
      <c r="G714" s="34" t="s">
        <v>2099</v>
      </c>
      <c r="H714" s="35">
        <v>121389</v>
      </c>
      <c r="I714" s="41">
        <v>20675</v>
      </c>
      <c r="J714" s="41">
        <v>36867</v>
      </c>
      <c r="K714" s="41">
        <v>19430</v>
      </c>
      <c r="L714" s="41">
        <v>14728</v>
      </c>
      <c r="M714" s="41">
        <v>18958</v>
      </c>
      <c r="N714" s="41">
        <v>10731</v>
      </c>
    </row>
    <row r="715" spans="1:14" s="38" customFormat="1" ht="13.2" x14ac:dyDescent="0.25">
      <c r="A715" s="39"/>
      <c r="B715" s="33">
        <v>4</v>
      </c>
      <c r="C715" s="34" t="s">
        <v>360</v>
      </c>
      <c r="D715" s="33" t="s">
        <v>2100</v>
      </c>
      <c r="E715" s="33" t="s">
        <v>2101</v>
      </c>
      <c r="F715" s="33" t="s">
        <v>29</v>
      </c>
      <c r="G715" s="34" t="s">
        <v>2102</v>
      </c>
      <c r="H715" s="35">
        <v>27766</v>
      </c>
      <c r="I715" s="41">
        <v>6271</v>
      </c>
      <c r="J715" s="41">
        <v>16928</v>
      </c>
      <c r="K715" s="41">
        <v>5452</v>
      </c>
      <c r="L715" s="41">
        <v>1736</v>
      </c>
      <c r="M715" s="41">
        <v>-849</v>
      </c>
      <c r="N715" s="41">
        <v>-1772</v>
      </c>
    </row>
    <row r="716" spans="1:14" s="38" customFormat="1" ht="13.2" x14ac:dyDescent="0.25">
      <c r="A716" s="39"/>
      <c r="B716" s="33">
        <v>4</v>
      </c>
      <c r="C716" s="34" t="s">
        <v>360</v>
      </c>
      <c r="D716" s="33" t="s">
        <v>2103</v>
      </c>
      <c r="E716" s="33" t="s">
        <v>2104</v>
      </c>
      <c r="F716" s="33" t="s">
        <v>29</v>
      </c>
      <c r="G716" s="34" t="s">
        <v>2105</v>
      </c>
      <c r="H716" s="35">
        <v>166391</v>
      </c>
      <c r="I716" s="41">
        <v>-57094</v>
      </c>
      <c r="J716" s="41">
        <v>1055110</v>
      </c>
      <c r="K716" s="41">
        <v>-142544</v>
      </c>
      <c r="L716" s="41">
        <v>-458083</v>
      </c>
      <c r="M716" s="41">
        <v>-59331</v>
      </c>
      <c r="N716" s="41">
        <v>-171667</v>
      </c>
    </row>
    <row r="717" spans="1:14" s="38" customFormat="1" ht="13.2" x14ac:dyDescent="0.25">
      <c r="A717" s="39"/>
      <c r="B717" s="33">
        <v>4</v>
      </c>
      <c r="C717" s="34" t="s">
        <v>360</v>
      </c>
      <c r="D717" s="33" t="s">
        <v>2106</v>
      </c>
      <c r="E717" s="33" t="s">
        <v>2107</v>
      </c>
      <c r="F717" s="33" t="s">
        <v>29</v>
      </c>
      <c r="G717" s="34" t="s">
        <v>2108</v>
      </c>
      <c r="H717" s="35">
        <v>-496916</v>
      </c>
      <c r="I717" s="41">
        <v>-594585</v>
      </c>
      <c r="J717" s="41">
        <v>3258878</v>
      </c>
      <c r="K717" s="41">
        <v>-890640</v>
      </c>
      <c r="L717" s="41">
        <v>-1942618</v>
      </c>
      <c r="M717" s="41">
        <v>-79437</v>
      </c>
      <c r="N717" s="41">
        <v>-248514</v>
      </c>
    </row>
    <row r="718" spans="1:14" s="38" customFormat="1" ht="13.2" x14ac:dyDescent="0.25">
      <c r="A718" s="39"/>
      <c r="B718" s="33">
        <v>4</v>
      </c>
      <c r="C718" s="34" t="s">
        <v>360</v>
      </c>
      <c r="D718" s="33" t="s">
        <v>2109</v>
      </c>
      <c r="E718" s="33" t="s">
        <v>2110</v>
      </c>
      <c r="F718" s="33" t="s">
        <v>29</v>
      </c>
      <c r="G718" s="34" t="s">
        <v>2111</v>
      </c>
      <c r="H718" s="35">
        <v>6475</v>
      </c>
      <c r="I718" s="41">
        <v>3337</v>
      </c>
      <c r="J718" s="41">
        <v>14096</v>
      </c>
      <c r="K718" s="41">
        <v>2512</v>
      </c>
      <c r="L718" s="41">
        <v>-770</v>
      </c>
      <c r="M718" s="41">
        <v>-2096</v>
      </c>
      <c r="N718" s="41">
        <v>-10604</v>
      </c>
    </row>
    <row r="719" spans="1:14" s="38" customFormat="1" ht="13.2" x14ac:dyDescent="0.25">
      <c r="A719" s="39"/>
      <c r="B719" s="33">
        <v>4</v>
      </c>
      <c r="C719" s="34" t="s">
        <v>360</v>
      </c>
      <c r="D719" s="33" t="s">
        <v>2112</v>
      </c>
      <c r="E719" s="33" t="s">
        <v>2113</v>
      </c>
      <c r="F719" s="33" t="s">
        <v>29</v>
      </c>
      <c r="G719" s="34" t="s">
        <v>2114</v>
      </c>
      <c r="H719" s="35">
        <v>368594</v>
      </c>
      <c r="I719" s="41">
        <v>30385</v>
      </c>
      <c r="J719" s="41">
        <v>524919</v>
      </c>
      <c r="K719" s="41">
        <v>-7612</v>
      </c>
      <c r="L719" s="41">
        <v>-153304</v>
      </c>
      <c r="M719" s="41">
        <v>-8264</v>
      </c>
      <c r="N719" s="41">
        <v>-17530</v>
      </c>
    </row>
    <row r="720" spans="1:14" s="38" customFormat="1" ht="13.2" x14ac:dyDescent="0.25">
      <c r="A720" s="39"/>
      <c r="B720" s="33">
        <v>4</v>
      </c>
      <c r="C720" s="34" t="s">
        <v>360</v>
      </c>
      <c r="D720" s="33" t="s">
        <v>2115</v>
      </c>
      <c r="E720" s="33" t="s">
        <v>2116</v>
      </c>
      <c r="F720" s="33" t="s">
        <v>29</v>
      </c>
      <c r="G720" s="34" t="s">
        <v>2117</v>
      </c>
      <c r="H720" s="35">
        <v>37172</v>
      </c>
      <c r="I720" s="41">
        <v>7158</v>
      </c>
      <c r="J720" s="41">
        <v>45266</v>
      </c>
      <c r="K720" s="41">
        <v>4231</v>
      </c>
      <c r="L720" s="41">
        <v>-7578</v>
      </c>
      <c r="M720" s="41">
        <v>-3605</v>
      </c>
      <c r="N720" s="41">
        <v>-8300</v>
      </c>
    </row>
    <row r="721" spans="1:14" s="38" customFormat="1" ht="13.2" x14ac:dyDescent="0.25">
      <c r="A721" s="39"/>
      <c r="B721" s="33">
        <v>4</v>
      </c>
      <c r="C721" s="34" t="s">
        <v>360</v>
      </c>
      <c r="D721" s="33" t="s">
        <v>2118</v>
      </c>
      <c r="E721" s="33" t="s">
        <v>2119</v>
      </c>
      <c r="F721" s="33" t="s">
        <v>29</v>
      </c>
      <c r="G721" s="34" t="s">
        <v>2120</v>
      </c>
      <c r="H721" s="35">
        <v>335351</v>
      </c>
      <c r="I721" s="41">
        <v>65154</v>
      </c>
      <c r="J721" s="41">
        <v>193904</v>
      </c>
      <c r="K721" s="41">
        <v>55262</v>
      </c>
      <c r="L721" s="41">
        <v>13193</v>
      </c>
      <c r="M721" s="41">
        <v>9995</v>
      </c>
      <c r="N721" s="41">
        <v>-2157</v>
      </c>
    </row>
    <row r="722" spans="1:14" s="38" customFormat="1" ht="13.2" x14ac:dyDescent="0.25">
      <c r="A722" s="39"/>
      <c r="B722" s="33">
        <v>4</v>
      </c>
      <c r="C722" s="34" t="s">
        <v>360</v>
      </c>
      <c r="D722" s="33" t="s">
        <v>2121</v>
      </c>
      <c r="E722" s="33" t="s">
        <v>2122</v>
      </c>
      <c r="F722" s="33" t="s">
        <v>29</v>
      </c>
      <c r="G722" s="34" t="s">
        <v>2123</v>
      </c>
      <c r="H722" s="35">
        <v>949816</v>
      </c>
      <c r="I722" s="41">
        <v>170303</v>
      </c>
      <c r="J722" s="41">
        <v>338186</v>
      </c>
      <c r="K722" s="41">
        <v>157400</v>
      </c>
      <c r="L722" s="41">
        <v>105262</v>
      </c>
      <c r="M722" s="41">
        <v>119520</v>
      </c>
      <c r="N722" s="41">
        <v>59145</v>
      </c>
    </row>
    <row r="723" spans="1:14" s="38" customFormat="1" ht="13.2" x14ac:dyDescent="0.25">
      <c r="A723" s="39"/>
      <c r="B723" s="33">
        <v>4</v>
      </c>
      <c r="C723" s="34" t="s">
        <v>360</v>
      </c>
      <c r="D723" s="33" t="s">
        <v>2124</v>
      </c>
      <c r="E723" s="33" t="s">
        <v>2125</v>
      </c>
      <c r="F723" s="33" t="s">
        <v>29</v>
      </c>
      <c r="G723" s="34" t="s">
        <v>2126</v>
      </c>
      <c r="H723" s="35">
        <v>-285754</v>
      </c>
      <c r="I723" s="41">
        <v>-77933</v>
      </c>
      <c r="J723" s="41">
        <v>505820</v>
      </c>
      <c r="K723" s="41">
        <v>-122783</v>
      </c>
      <c r="L723" s="41">
        <v>-299244</v>
      </c>
      <c r="M723" s="41">
        <v>-165454</v>
      </c>
      <c r="N723" s="41">
        <v>-126160</v>
      </c>
    </row>
    <row r="724" spans="1:14" s="38" customFormat="1" ht="13.2" x14ac:dyDescent="0.25">
      <c r="A724" s="39"/>
      <c r="B724" s="33">
        <v>4</v>
      </c>
      <c r="C724" s="34" t="s">
        <v>360</v>
      </c>
      <c r="D724" s="33" t="s">
        <v>2127</v>
      </c>
      <c r="E724" s="33" t="s">
        <v>2128</v>
      </c>
      <c r="F724" s="33" t="s">
        <v>29</v>
      </c>
      <c r="G724" s="34" t="s">
        <v>2129</v>
      </c>
      <c r="H724" s="35">
        <v>116121</v>
      </c>
      <c r="I724" s="41">
        <v>18323</v>
      </c>
      <c r="J724" s="41">
        <v>84227</v>
      </c>
      <c r="K724" s="41">
        <v>13258</v>
      </c>
      <c r="L724" s="41">
        <v>-7221</v>
      </c>
      <c r="M724" s="41">
        <v>3453</v>
      </c>
      <c r="N724" s="41">
        <v>4081</v>
      </c>
    </row>
    <row r="725" spans="1:14" s="38" customFormat="1" ht="13.2" x14ac:dyDescent="0.25">
      <c r="A725" s="39"/>
      <c r="B725" s="33">
        <v>4</v>
      </c>
      <c r="C725" s="34" t="s">
        <v>360</v>
      </c>
      <c r="D725" s="33" t="s">
        <v>2130</v>
      </c>
      <c r="E725" s="33" t="s">
        <v>2131</v>
      </c>
      <c r="F725" s="33" t="s">
        <v>29</v>
      </c>
      <c r="G725" s="34" t="s">
        <v>2132</v>
      </c>
      <c r="H725" s="35">
        <v>157948</v>
      </c>
      <c r="I725" s="41">
        <v>28138</v>
      </c>
      <c r="J725" s="41">
        <v>86873</v>
      </c>
      <c r="K725" s="41">
        <v>23626</v>
      </c>
      <c r="L725" s="41">
        <v>4761</v>
      </c>
      <c r="M725" s="41">
        <v>8171</v>
      </c>
      <c r="N725" s="41">
        <v>6379</v>
      </c>
    </row>
    <row r="726" spans="1:14" s="38" customFormat="1" ht="13.2" x14ac:dyDescent="0.25">
      <c r="A726" s="39"/>
      <c r="B726" s="33">
        <v>4</v>
      </c>
      <c r="C726" s="34" t="s">
        <v>360</v>
      </c>
      <c r="D726" s="33" t="s">
        <v>2133</v>
      </c>
      <c r="E726" s="33" t="s">
        <v>2134</v>
      </c>
      <c r="F726" s="33" t="s">
        <v>29</v>
      </c>
      <c r="G726" s="34" t="s">
        <v>2135</v>
      </c>
      <c r="H726" s="35">
        <v>45744</v>
      </c>
      <c r="I726" s="41">
        <v>8682</v>
      </c>
      <c r="J726" s="41">
        <v>42895</v>
      </c>
      <c r="K726" s="41">
        <v>6055</v>
      </c>
      <c r="L726" s="41">
        <v>-5124</v>
      </c>
      <c r="M726" s="41">
        <v>-4510</v>
      </c>
      <c r="N726" s="41">
        <v>-2254</v>
      </c>
    </row>
    <row r="727" spans="1:14" s="38" customFormat="1" ht="13.2" x14ac:dyDescent="0.25">
      <c r="A727" s="39"/>
      <c r="B727" s="33">
        <v>4</v>
      </c>
      <c r="C727" s="34" t="s">
        <v>360</v>
      </c>
      <c r="D727" s="33" t="s">
        <v>2136</v>
      </c>
      <c r="E727" s="33" t="s">
        <v>2137</v>
      </c>
      <c r="F727" s="33" t="s">
        <v>29</v>
      </c>
      <c r="G727" s="34" t="s">
        <v>2138</v>
      </c>
      <c r="H727" s="35">
        <v>98571</v>
      </c>
      <c r="I727" s="41">
        <v>15559</v>
      </c>
      <c r="J727" s="41">
        <v>82831</v>
      </c>
      <c r="K727" s="41">
        <v>10393</v>
      </c>
      <c r="L727" s="41">
        <v>-10284</v>
      </c>
      <c r="M727" s="41">
        <v>1251</v>
      </c>
      <c r="N727" s="41">
        <v>-1179</v>
      </c>
    </row>
    <row r="728" spans="1:14" s="38" customFormat="1" ht="13.2" x14ac:dyDescent="0.25">
      <c r="A728" s="39"/>
      <c r="B728" s="33">
        <v>4</v>
      </c>
      <c r="C728" s="34" t="s">
        <v>360</v>
      </c>
      <c r="D728" s="33" t="s">
        <v>2139</v>
      </c>
      <c r="E728" s="33" t="s">
        <v>2140</v>
      </c>
      <c r="F728" s="33" t="s">
        <v>29</v>
      </c>
      <c r="G728" s="34" t="s">
        <v>2141</v>
      </c>
      <c r="H728" s="35">
        <v>48879</v>
      </c>
      <c r="I728" s="41">
        <v>8904</v>
      </c>
      <c r="J728" s="41">
        <v>26490</v>
      </c>
      <c r="K728" s="41">
        <v>7553</v>
      </c>
      <c r="L728" s="41">
        <v>1663</v>
      </c>
      <c r="M728" s="41">
        <v>1278</v>
      </c>
      <c r="N728" s="41">
        <v>2991</v>
      </c>
    </row>
    <row r="729" spans="1:14" s="38" customFormat="1" ht="13.2" x14ac:dyDescent="0.25">
      <c r="A729" s="39"/>
      <c r="B729" s="33">
        <v>4</v>
      </c>
      <c r="C729" s="34" t="s">
        <v>360</v>
      </c>
      <c r="D729" s="33" t="s">
        <v>2142</v>
      </c>
      <c r="E729" s="33" t="s">
        <v>2143</v>
      </c>
      <c r="F729" s="33" t="s">
        <v>29</v>
      </c>
      <c r="G729" s="34" t="s">
        <v>2144</v>
      </c>
      <c r="H729" s="35">
        <v>62116</v>
      </c>
      <c r="I729" s="41">
        <v>-5399</v>
      </c>
      <c r="J729" s="41">
        <v>189473</v>
      </c>
      <c r="K729" s="41">
        <v>-20371</v>
      </c>
      <c r="L729" s="41">
        <v>-77418</v>
      </c>
      <c r="M729" s="41">
        <v>-14607</v>
      </c>
      <c r="N729" s="41">
        <v>-9562</v>
      </c>
    </row>
    <row r="730" spans="1:14" s="38" customFormat="1" ht="13.2" x14ac:dyDescent="0.25">
      <c r="A730" s="39"/>
      <c r="B730" s="33">
        <v>4</v>
      </c>
      <c r="C730" s="34" t="s">
        <v>360</v>
      </c>
      <c r="D730" s="33" t="s">
        <v>2145</v>
      </c>
      <c r="E730" s="33" t="s">
        <v>2146</v>
      </c>
      <c r="F730" s="33" t="s">
        <v>29</v>
      </c>
      <c r="G730" s="34" t="s">
        <v>2147</v>
      </c>
      <c r="H730" s="35">
        <v>126122</v>
      </c>
      <c r="I730" s="41">
        <v>23346</v>
      </c>
      <c r="J730" s="41">
        <v>81532</v>
      </c>
      <c r="K730" s="41">
        <v>18877</v>
      </c>
      <c r="L730" s="41">
        <v>347</v>
      </c>
      <c r="M730" s="41">
        <v>3497</v>
      </c>
      <c r="N730" s="41">
        <v>-1477</v>
      </c>
    </row>
    <row r="731" spans="1:14" s="38" customFormat="1" ht="13.2" x14ac:dyDescent="0.25">
      <c r="A731" s="39"/>
      <c r="B731" s="33">
        <v>4</v>
      </c>
      <c r="C731" s="34" t="s">
        <v>360</v>
      </c>
      <c r="D731" s="33" t="s">
        <v>2148</v>
      </c>
      <c r="E731" s="33" t="s">
        <v>2149</v>
      </c>
      <c r="F731" s="33" t="s">
        <v>29</v>
      </c>
      <c r="G731" s="34" t="s">
        <v>2150</v>
      </c>
      <c r="H731" s="35">
        <v>85682</v>
      </c>
      <c r="I731" s="41">
        <v>18381</v>
      </c>
      <c r="J731" s="41">
        <v>44407</v>
      </c>
      <c r="K731" s="41">
        <v>16383</v>
      </c>
      <c r="L731" s="41">
        <v>7481</v>
      </c>
      <c r="M731" s="41">
        <v>2090</v>
      </c>
      <c r="N731" s="41">
        <v>-3060</v>
      </c>
    </row>
    <row r="732" spans="1:14" s="38" customFormat="1" ht="13.2" x14ac:dyDescent="0.25">
      <c r="A732" s="39"/>
      <c r="B732" s="33">
        <v>4</v>
      </c>
      <c r="C732" s="34" t="s">
        <v>360</v>
      </c>
      <c r="D732" s="33" t="s">
        <v>2151</v>
      </c>
      <c r="E732" s="33" t="s">
        <v>2152</v>
      </c>
      <c r="F732" s="33" t="s">
        <v>29</v>
      </c>
      <c r="G732" s="34" t="s">
        <v>2153</v>
      </c>
      <c r="H732" s="35">
        <v>165433</v>
      </c>
      <c r="I732" s="41">
        <v>26601</v>
      </c>
      <c r="J732" s="41">
        <v>124918</v>
      </c>
      <c r="K732" s="41">
        <v>19049</v>
      </c>
      <c r="L732" s="41">
        <v>-10807</v>
      </c>
      <c r="M732" s="41">
        <v>7620</v>
      </c>
      <c r="N732" s="41">
        <v>-1948</v>
      </c>
    </row>
    <row r="733" spans="1:14" s="38" customFormat="1" ht="13.2" x14ac:dyDescent="0.25">
      <c r="A733" s="39"/>
      <c r="B733" s="33">
        <v>4</v>
      </c>
      <c r="C733" s="34" t="s">
        <v>360</v>
      </c>
      <c r="D733" s="33" t="s">
        <v>2154</v>
      </c>
      <c r="E733" s="33" t="s">
        <v>2155</v>
      </c>
      <c r="F733" s="33" t="s">
        <v>29</v>
      </c>
      <c r="G733" s="34" t="s">
        <v>2156</v>
      </c>
      <c r="H733" s="35">
        <v>2424636</v>
      </c>
      <c r="I733" s="41">
        <v>350614</v>
      </c>
      <c r="J733" s="41">
        <v>3069322</v>
      </c>
      <c r="K733" s="41">
        <v>141727</v>
      </c>
      <c r="L733" s="41">
        <v>-695620</v>
      </c>
      <c r="M733" s="41">
        <v>-228161</v>
      </c>
      <c r="N733" s="41">
        <v>-213246</v>
      </c>
    </row>
    <row r="734" spans="1:14" s="38" customFormat="1" ht="13.2" x14ac:dyDescent="0.25">
      <c r="A734" s="39"/>
      <c r="B734" s="33">
        <v>4</v>
      </c>
      <c r="C734" s="34" t="s">
        <v>360</v>
      </c>
      <c r="D734" s="33" t="s">
        <v>2157</v>
      </c>
      <c r="E734" s="33" t="s">
        <v>2158</v>
      </c>
      <c r="F734" s="33" t="s">
        <v>29</v>
      </c>
      <c r="G734" s="34" t="s">
        <v>2159</v>
      </c>
      <c r="H734" s="35">
        <v>-123376</v>
      </c>
      <c r="I734" s="41">
        <v>-26608</v>
      </c>
      <c r="J734" s="41">
        <v>59241</v>
      </c>
      <c r="K734" s="41">
        <v>-33206</v>
      </c>
      <c r="L734" s="41">
        <v>-59500</v>
      </c>
      <c r="M734" s="41">
        <v>-40161</v>
      </c>
      <c r="N734" s="41">
        <v>-23142</v>
      </c>
    </row>
    <row r="735" spans="1:14" s="38" customFormat="1" ht="13.2" x14ac:dyDescent="0.25">
      <c r="A735" s="39"/>
      <c r="B735" s="33">
        <v>4</v>
      </c>
      <c r="C735" s="34" t="s">
        <v>360</v>
      </c>
      <c r="D735" s="33" t="s">
        <v>2160</v>
      </c>
      <c r="E735" s="33" t="s">
        <v>2161</v>
      </c>
      <c r="F735" s="33" t="s">
        <v>29</v>
      </c>
      <c r="G735" s="34" t="s">
        <v>2162</v>
      </c>
      <c r="H735" s="35">
        <v>218075</v>
      </c>
      <c r="I735" s="41">
        <v>38824</v>
      </c>
      <c r="J735" s="41">
        <v>75342</v>
      </c>
      <c r="K735" s="41">
        <v>36017</v>
      </c>
      <c r="L735" s="41">
        <v>25423</v>
      </c>
      <c r="M735" s="41">
        <v>32442</v>
      </c>
      <c r="N735" s="41">
        <v>10027</v>
      </c>
    </row>
    <row r="736" spans="1:14" s="38" customFormat="1" ht="13.2" x14ac:dyDescent="0.25">
      <c r="A736" s="39"/>
      <c r="B736" s="33">
        <v>4</v>
      </c>
      <c r="C736" s="34" t="s">
        <v>360</v>
      </c>
      <c r="D736" s="33" t="s">
        <v>2163</v>
      </c>
      <c r="E736" s="33" t="s">
        <v>2164</v>
      </c>
      <c r="F736" s="33" t="s">
        <v>29</v>
      </c>
      <c r="G736" s="34" t="s">
        <v>2165</v>
      </c>
      <c r="H736" s="35">
        <v>385569</v>
      </c>
      <c r="I736" s="41">
        <v>67236</v>
      </c>
      <c r="J736" s="41">
        <v>258027</v>
      </c>
      <c r="K736" s="41">
        <v>52577</v>
      </c>
      <c r="L736" s="41">
        <v>-6925</v>
      </c>
      <c r="M736" s="41">
        <v>15410</v>
      </c>
      <c r="N736" s="41">
        <v>-756</v>
      </c>
    </row>
    <row r="737" spans="1:14" s="38" customFormat="1" ht="13.2" x14ac:dyDescent="0.25">
      <c r="A737" s="39"/>
      <c r="B737" s="33">
        <v>4</v>
      </c>
      <c r="C737" s="34" t="s">
        <v>360</v>
      </c>
      <c r="D737" s="33" t="s">
        <v>2166</v>
      </c>
      <c r="E737" s="33" t="s">
        <v>2167</v>
      </c>
      <c r="F737" s="33" t="s">
        <v>29</v>
      </c>
      <c r="G737" s="34" t="s">
        <v>2168</v>
      </c>
      <c r="H737" s="35">
        <v>4559341</v>
      </c>
      <c r="I737" s="41">
        <v>635698</v>
      </c>
      <c r="J737" s="41">
        <v>3371285</v>
      </c>
      <c r="K737" s="41">
        <v>425513</v>
      </c>
      <c r="L737" s="41">
        <v>-385186</v>
      </c>
      <c r="M737" s="41">
        <v>355338</v>
      </c>
      <c r="N737" s="41">
        <v>156693</v>
      </c>
    </row>
    <row r="738" spans="1:14" s="38" customFormat="1" ht="13.2" x14ac:dyDescent="0.25">
      <c r="A738" s="39"/>
      <c r="B738" s="33">
        <v>4</v>
      </c>
      <c r="C738" s="34" t="s">
        <v>360</v>
      </c>
      <c r="D738" s="33" t="s">
        <v>2169</v>
      </c>
      <c r="E738" s="33" t="s">
        <v>2170</v>
      </c>
      <c r="F738" s="33" t="s">
        <v>29</v>
      </c>
      <c r="G738" s="34" t="s">
        <v>2171</v>
      </c>
      <c r="H738" s="35">
        <v>39821</v>
      </c>
      <c r="I738" s="41">
        <v>10119</v>
      </c>
      <c r="J738" s="41">
        <v>30541</v>
      </c>
      <c r="K738" s="41">
        <v>8549</v>
      </c>
      <c r="L738" s="41">
        <v>1452</v>
      </c>
      <c r="M738" s="41">
        <v>-3908</v>
      </c>
      <c r="N738" s="41">
        <v>-6932</v>
      </c>
    </row>
    <row r="739" spans="1:14" s="38" customFormat="1" ht="13.2" x14ac:dyDescent="0.25">
      <c r="A739" s="39"/>
      <c r="B739" s="33">
        <v>4</v>
      </c>
      <c r="C739" s="34" t="s">
        <v>360</v>
      </c>
      <c r="D739" s="33" t="s">
        <v>2172</v>
      </c>
      <c r="E739" s="33" t="s">
        <v>2173</v>
      </c>
      <c r="F739" s="33" t="s">
        <v>29</v>
      </c>
      <c r="G739" s="34" t="s">
        <v>2174</v>
      </c>
      <c r="H739" s="35">
        <v>10598</v>
      </c>
      <c r="I739" s="41">
        <v>3841</v>
      </c>
      <c r="J739" s="41">
        <v>36721</v>
      </c>
      <c r="K739" s="41">
        <v>1315</v>
      </c>
      <c r="L739" s="41">
        <v>-10345</v>
      </c>
      <c r="M739" s="41">
        <v>-16011</v>
      </c>
      <c r="N739" s="41">
        <v>-4923</v>
      </c>
    </row>
    <row r="740" spans="1:14" s="38" customFormat="1" ht="13.2" x14ac:dyDescent="0.25">
      <c r="A740" s="39"/>
      <c r="B740" s="33">
        <v>4</v>
      </c>
      <c r="C740" s="34" t="s">
        <v>360</v>
      </c>
      <c r="D740" s="33" t="s">
        <v>2175</v>
      </c>
      <c r="E740" s="33" t="s">
        <v>2176</v>
      </c>
      <c r="F740" s="33" t="s">
        <v>29</v>
      </c>
      <c r="G740" s="34" t="s">
        <v>2177</v>
      </c>
      <c r="H740" s="35">
        <v>71857</v>
      </c>
      <c r="I740" s="41">
        <v>10540</v>
      </c>
      <c r="J740" s="41">
        <v>61482</v>
      </c>
      <c r="K740" s="41">
        <v>6627</v>
      </c>
      <c r="L740" s="41">
        <v>-8765</v>
      </c>
      <c r="M740" s="41">
        <v>2282</v>
      </c>
      <c r="N740" s="41">
        <v>-309</v>
      </c>
    </row>
    <row r="741" spans="1:14" s="38" customFormat="1" ht="13.2" x14ac:dyDescent="0.25">
      <c r="A741" s="39"/>
      <c r="B741" s="33">
        <v>4</v>
      </c>
      <c r="C741" s="34" t="s">
        <v>360</v>
      </c>
      <c r="D741" s="33" t="s">
        <v>2178</v>
      </c>
      <c r="E741" s="33" t="s">
        <v>2179</v>
      </c>
      <c r="F741" s="33" t="s">
        <v>29</v>
      </c>
      <c r="G741" s="34" t="s">
        <v>2180</v>
      </c>
      <c r="H741" s="35">
        <v>78795</v>
      </c>
      <c r="I741" s="41">
        <v>17165</v>
      </c>
      <c r="J741" s="41">
        <v>51426</v>
      </c>
      <c r="K741" s="41">
        <v>14536</v>
      </c>
      <c r="L741" s="41">
        <v>3085</v>
      </c>
      <c r="M741" s="41">
        <v>-1210</v>
      </c>
      <c r="N741" s="41">
        <v>-6207</v>
      </c>
    </row>
    <row r="742" spans="1:14" s="38" customFormat="1" ht="13.2" x14ac:dyDescent="0.25">
      <c r="A742" s="39"/>
      <c r="B742" s="33">
        <v>4</v>
      </c>
      <c r="C742" s="34" t="s">
        <v>360</v>
      </c>
      <c r="D742" s="33" t="s">
        <v>2181</v>
      </c>
      <c r="E742" s="33" t="s">
        <v>2182</v>
      </c>
      <c r="F742" s="33" t="s">
        <v>29</v>
      </c>
      <c r="G742" s="34" t="s">
        <v>2183</v>
      </c>
      <c r="H742" s="35">
        <v>94968</v>
      </c>
      <c r="I742" s="41">
        <v>21099</v>
      </c>
      <c r="J742" s="41">
        <v>55731</v>
      </c>
      <c r="K742" s="41">
        <v>18440</v>
      </c>
      <c r="L742" s="41">
        <v>6865</v>
      </c>
      <c r="M742" s="41">
        <v>1058</v>
      </c>
      <c r="N742" s="41">
        <v>-8225</v>
      </c>
    </row>
    <row r="743" spans="1:14" s="38" customFormat="1" ht="13.2" x14ac:dyDescent="0.25">
      <c r="A743" s="39"/>
      <c r="B743" s="33">
        <v>4</v>
      </c>
      <c r="C743" s="34" t="s">
        <v>360</v>
      </c>
      <c r="D743" s="33" t="s">
        <v>2184</v>
      </c>
      <c r="E743" s="33" t="s">
        <v>2185</v>
      </c>
      <c r="F743" s="33" t="s">
        <v>29</v>
      </c>
      <c r="G743" s="34" t="s">
        <v>2186</v>
      </c>
      <c r="H743" s="35">
        <v>1070379</v>
      </c>
      <c r="I743" s="41">
        <v>176589</v>
      </c>
      <c r="J743" s="41">
        <v>703462</v>
      </c>
      <c r="K743" s="41">
        <v>136109</v>
      </c>
      <c r="L743" s="41">
        <v>-23656</v>
      </c>
      <c r="M743" s="41">
        <v>73689</v>
      </c>
      <c r="N743" s="41">
        <v>4186</v>
      </c>
    </row>
    <row r="744" spans="1:14" s="38" customFormat="1" ht="13.2" x14ac:dyDescent="0.25">
      <c r="A744" s="39"/>
      <c r="B744" s="33">
        <v>4</v>
      </c>
      <c r="C744" s="34" t="s">
        <v>360</v>
      </c>
      <c r="D744" s="33" t="s">
        <v>2187</v>
      </c>
      <c r="E744" s="33" t="s">
        <v>2188</v>
      </c>
      <c r="F744" s="33" t="s">
        <v>29</v>
      </c>
      <c r="G744" s="34" t="s">
        <v>2189</v>
      </c>
      <c r="H744" s="35">
        <v>1417066</v>
      </c>
      <c r="I744" s="41">
        <v>257616</v>
      </c>
      <c r="J744" s="41">
        <v>529637</v>
      </c>
      <c r="K744" s="41">
        <v>236710</v>
      </c>
      <c r="L744" s="41">
        <v>153089</v>
      </c>
      <c r="M744" s="41">
        <v>176418</v>
      </c>
      <c r="N744" s="41">
        <v>63596</v>
      </c>
    </row>
    <row r="745" spans="1:14" s="38" customFormat="1" ht="13.2" x14ac:dyDescent="0.25">
      <c r="A745" s="39"/>
      <c r="B745" s="33">
        <v>4</v>
      </c>
      <c r="C745" s="34" t="s">
        <v>360</v>
      </c>
      <c r="D745" s="33" t="s">
        <v>2190</v>
      </c>
      <c r="E745" s="33" t="s">
        <v>2191</v>
      </c>
      <c r="F745" s="33" t="s">
        <v>29</v>
      </c>
      <c r="G745" s="34" t="s">
        <v>2192</v>
      </c>
      <c r="H745" s="35">
        <v>81626</v>
      </c>
      <c r="I745" s="41">
        <v>11164</v>
      </c>
      <c r="J745" s="41">
        <v>87533</v>
      </c>
      <c r="K745" s="41">
        <v>5298</v>
      </c>
      <c r="L745" s="41">
        <v>-18102</v>
      </c>
      <c r="M745" s="41">
        <v>-2971</v>
      </c>
      <c r="N745" s="41">
        <v>-1296</v>
      </c>
    </row>
    <row r="746" spans="1:14" s="38" customFormat="1" ht="13.2" x14ac:dyDescent="0.25">
      <c r="A746" s="39"/>
      <c r="B746" s="33">
        <v>4</v>
      </c>
      <c r="C746" s="34" t="s">
        <v>360</v>
      </c>
      <c r="D746" s="33" t="s">
        <v>2193</v>
      </c>
      <c r="E746" s="33" t="s">
        <v>2194</v>
      </c>
      <c r="F746" s="33" t="s">
        <v>29</v>
      </c>
      <c r="G746" s="34" t="s">
        <v>2195</v>
      </c>
      <c r="H746" s="35">
        <v>56893</v>
      </c>
      <c r="I746" s="41">
        <v>9260</v>
      </c>
      <c r="J746" s="41">
        <v>58904</v>
      </c>
      <c r="K746" s="41">
        <v>5444</v>
      </c>
      <c r="L746" s="41">
        <v>-10816</v>
      </c>
      <c r="M746" s="41">
        <v>-7864</v>
      </c>
      <c r="N746" s="41">
        <v>1965</v>
      </c>
    </row>
    <row r="747" spans="1:14" s="38" customFormat="1" ht="13.2" x14ac:dyDescent="0.25">
      <c r="A747" s="39"/>
      <c r="B747" s="33">
        <v>4</v>
      </c>
      <c r="C747" s="34" t="s">
        <v>360</v>
      </c>
      <c r="D747" s="33" t="s">
        <v>2196</v>
      </c>
      <c r="E747" s="33" t="s">
        <v>2197</v>
      </c>
      <c r="F747" s="33" t="s">
        <v>29</v>
      </c>
      <c r="G747" s="34" t="s">
        <v>2198</v>
      </c>
      <c r="H747" s="35">
        <v>1027744</v>
      </c>
      <c r="I747" s="41">
        <v>89881</v>
      </c>
      <c r="J747" s="41">
        <v>989004</v>
      </c>
      <c r="K747" s="41">
        <v>20800</v>
      </c>
      <c r="L747" s="41">
        <v>-236327</v>
      </c>
      <c r="M747" s="41">
        <v>102112</v>
      </c>
      <c r="N747" s="41">
        <v>62274</v>
      </c>
    </row>
    <row r="748" spans="1:14" s="38" customFormat="1" ht="13.2" x14ac:dyDescent="0.25">
      <c r="A748" s="39"/>
      <c r="B748" s="33">
        <v>4</v>
      </c>
      <c r="C748" s="34" t="s">
        <v>360</v>
      </c>
      <c r="D748" s="33" t="s">
        <v>2199</v>
      </c>
      <c r="E748" s="33" t="s">
        <v>2200</v>
      </c>
      <c r="F748" s="33" t="s">
        <v>29</v>
      </c>
      <c r="G748" s="34" t="s">
        <v>2201</v>
      </c>
      <c r="H748" s="35">
        <v>12676</v>
      </c>
      <c r="I748" s="41">
        <v>-6196</v>
      </c>
      <c r="J748" s="41">
        <v>74157</v>
      </c>
      <c r="K748" s="41">
        <v>-12369</v>
      </c>
      <c r="L748" s="41">
        <v>-35115</v>
      </c>
      <c r="M748" s="41">
        <v>-3151</v>
      </c>
      <c r="N748" s="41">
        <v>-4650</v>
      </c>
    </row>
    <row r="749" spans="1:14" s="38" customFormat="1" ht="13.2" x14ac:dyDescent="0.25">
      <c r="A749" s="39"/>
      <c r="B749" s="33">
        <v>4</v>
      </c>
      <c r="C749" s="34" t="s">
        <v>360</v>
      </c>
      <c r="D749" s="33" t="s">
        <v>2202</v>
      </c>
      <c r="E749" s="33" t="s">
        <v>2203</v>
      </c>
      <c r="F749" s="33" t="s">
        <v>29</v>
      </c>
      <c r="G749" s="34" t="s">
        <v>2204</v>
      </c>
      <c r="H749" s="35">
        <v>94421</v>
      </c>
      <c r="I749" s="41">
        <v>24358</v>
      </c>
      <c r="J749" s="41">
        <v>132434</v>
      </c>
      <c r="K749" s="41">
        <v>16053</v>
      </c>
      <c r="L749" s="41">
        <v>-20463</v>
      </c>
      <c r="M749" s="41">
        <v>-32009</v>
      </c>
      <c r="N749" s="41">
        <v>-25952</v>
      </c>
    </row>
    <row r="750" spans="1:14" s="38" customFormat="1" ht="13.2" x14ac:dyDescent="0.25">
      <c r="A750" s="39"/>
      <c r="B750" s="33">
        <v>4</v>
      </c>
      <c r="C750" s="34" t="s">
        <v>360</v>
      </c>
      <c r="D750" s="33" t="s">
        <v>2205</v>
      </c>
      <c r="E750" s="33" t="s">
        <v>2206</v>
      </c>
      <c r="F750" s="33" t="s">
        <v>29</v>
      </c>
      <c r="G750" s="34" t="s">
        <v>2207</v>
      </c>
      <c r="H750" s="35">
        <v>5216269</v>
      </c>
      <c r="I750" s="41">
        <v>551265</v>
      </c>
      <c r="J750" s="41">
        <v>5310931</v>
      </c>
      <c r="K750" s="41">
        <v>185566</v>
      </c>
      <c r="L750" s="41">
        <v>-1206060</v>
      </c>
      <c r="M750" s="41">
        <v>283973</v>
      </c>
      <c r="N750" s="41">
        <v>90594</v>
      </c>
    </row>
    <row r="751" spans="1:14" s="38" customFormat="1" ht="13.2" x14ac:dyDescent="0.25">
      <c r="A751" s="39"/>
      <c r="B751" s="33">
        <v>4</v>
      </c>
      <c r="C751" s="34" t="s">
        <v>360</v>
      </c>
      <c r="D751" s="33" t="s">
        <v>2208</v>
      </c>
      <c r="E751" s="33" t="s">
        <v>2209</v>
      </c>
      <c r="F751" s="33" t="s">
        <v>29</v>
      </c>
      <c r="G751" s="34" t="s">
        <v>2210</v>
      </c>
      <c r="H751" s="35">
        <v>324377</v>
      </c>
      <c r="I751" s="41">
        <v>49820</v>
      </c>
      <c r="J751" s="41">
        <v>282402</v>
      </c>
      <c r="K751" s="41">
        <v>31947</v>
      </c>
      <c r="L751" s="41">
        <v>-39934</v>
      </c>
      <c r="M751" s="41">
        <v>-467</v>
      </c>
      <c r="N751" s="41">
        <v>609</v>
      </c>
    </row>
    <row r="752" spans="1:14" s="38" customFormat="1" ht="13.2" x14ac:dyDescent="0.25">
      <c r="A752" s="39"/>
      <c r="B752" s="33">
        <v>4</v>
      </c>
      <c r="C752" s="34" t="s">
        <v>360</v>
      </c>
      <c r="D752" s="33" t="s">
        <v>2211</v>
      </c>
      <c r="E752" s="33" t="s">
        <v>2212</v>
      </c>
      <c r="F752" s="33" t="s">
        <v>29</v>
      </c>
      <c r="G752" s="34" t="s">
        <v>2213</v>
      </c>
      <c r="H752" s="35">
        <v>5511</v>
      </c>
      <c r="I752" s="41">
        <v>1057</v>
      </c>
      <c r="J752" s="41">
        <v>12384</v>
      </c>
      <c r="K752" s="41">
        <v>190</v>
      </c>
      <c r="L752" s="41">
        <v>-3422</v>
      </c>
      <c r="M752" s="41">
        <v>-2580</v>
      </c>
      <c r="N752" s="41">
        <v>-2118</v>
      </c>
    </row>
    <row r="753" spans="1:14" s="38" customFormat="1" ht="13.2" x14ac:dyDescent="0.25">
      <c r="A753" s="39"/>
      <c r="B753" s="33">
        <v>4</v>
      </c>
      <c r="C753" s="34" t="s">
        <v>360</v>
      </c>
      <c r="D753" s="33" t="s">
        <v>2214</v>
      </c>
      <c r="E753" s="33" t="s">
        <v>2215</v>
      </c>
      <c r="F753" s="33" t="s">
        <v>29</v>
      </c>
      <c r="G753" s="34" t="s">
        <v>2216</v>
      </c>
      <c r="H753" s="35">
        <v>122639</v>
      </c>
      <c r="I753" s="41">
        <v>26932</v>
      </c>
      <c r="J753" s="41">
        <v>57849</v>
      </c>
      <c r="K753" s="41">
        <v>24558</v>
      </c>
      <c r="L753" s="41">
        <v>13408</v>
      </c>
      <c r="M753" s="41">
        <v>2265</v>
      </c>
      <c r="N753" s="41">
        <v>-2373</v>
      </c>
    </row>
    <row r="754" spans="1:14" s="38" customFormat="1" ht="13.2" x14ac:dyDescent="0.25">
      <c r="A754" s="39"/>
      <c r="B754" s="33">
        <v>4</v>
      </c>
      <c r="C754" s="34" t="s">
        <v>360</v>
      </c>
      <c r="D754" s="33" t="s">
        <v>2217</v>
      </c>
      <c r="E754" s="33" t="s">
        <v>2218</v>
      </c>
      <c r="F754" s="33" t="s">
        <v>29</v>
      </c>
      <c r="G754" s="34" t="s">
        <v>2219</v>
      </c>
      <c r="H754" s="35">
        <v>-99226</v>
      </c>
      <c r="I754" s="41">
        <v>-227404</v>
      </c>
      <c r="J754" s="41">
        <v>2633290</v>
      </c>
      <c r="K754" s="41">
        <v>-447190</v>
      </c>
      <c r="L754" s="41">
        <v>-1307698</v>
      </c>
      <c r="M754" s="41">
        <v>-535240</v>
      </c>
      <c r="N754" s="41">
        <v>-214984</v>
      </c>
    </row>
    <row r="755" spans="1:14" s="38" customFormat="1" ht="13.2" x14ac:dyDescent="0.25">
      <c r="A755" s="39"/>
      <c r="B755" s="33">
        <v>4</v>
      </c>
      <c r="C755" s="34" t="s">
        <v>360</v>
      </c>
      <c r="D755" s="33" t="s">
        <v>2220</v>
      </c>
      <c r="E755" s="33" t="s">
        <v>2221</v>
      </c>
      <c r="F755" s="33" t="s">
        <v>29</v>
      </c>
      <c r="G755" s="34" t="s">
        <v>2222</v>
      </c>
      <c r="H755" s="35">
        <v>2442856</v>
      </c>
      <c r="I755" s="41">
        <v>419124</v>
      </c>
      <c r="J755" s="41">
        <v>1187312</v>
      </c>
      <c r="K755" s="41">
        <v>360095</v>
      </c>
      <c r="L755" s="41">
        <v>126353</v>
      </c>
      <c r="M755" s="41">
        <v>253509</v>
      </c>
      <c r="N755" s="41">
        <v>96463</v>
      </c>
    </row>
    <row r="756" spans="1:14" s="38" customFormat="1" ht="13.2" x14ac:dyDescent="0.25">
      <c r="A756" s="39"/>
      <c r="B756" s="33">
        <v>4</v>
      </c>
      <c r="C756" s="34" t="s">
        <v>360</v>
      </c>
      <c r="D756" s="33" t="s">
        <v>2223</v>
      </c>
      <c r="E756" s="33" t="s">
        <v>2224</v>
      </c>
      <c r="F756" s="33" t="s">
        <v>29</v>
      </c>
      <c r="G756" s="34" t="s">
        <v>2225</v>
      </c>
      <c r="H756" s="35">
        <v>1560357</v>
      </c>
      <c r="I756" s="41">
        <v>293363</v>
      </c>
      <c r="J756" s="41">
        <v>1063078</v>
      </c>
      <c r="K756" s="41">
        <v>234223</v>
      </c>
      <c r="L756" s="41">
        <v>-11964</v>
      </c>
      <c r="M756" s="41">
        <v>19869</v>
      </c>
      <c r="N756" s="41">
        <v>-38212</v>
      </c>
    </row>
    <row r="757" spans="1:14" s="38" customFormat="1" ht="13.2" x14ac:dyDescent="0.25">
      <c r="A757" s="39"/>
      <c r="B757" s="33">
        <v>4</v>
      </c>
      <c r="C757" s="34" t="s">
        <v>360</v>
      </c>
      <c r="D757" s="33" t="s">
        <v>2226</v>
      </c>
      <c r="E757" s="33" t="s">
        <v>2227</v>
      </c>
      <c r="F757" s="33" t="s">
        <v>29</v>
      </c>
      <c r="G757" s="34" t="s">
        <v>2225</v>
      </c>
      <c r="H757" s="35">
        <v>46227</v>
      </c>
      <c r="I757" s="41">
        <v>9850</v>
      </c>
      <c r="J757" s="41">
        <v>22748</v>
      </c>
      <c r="K757" s="41">
        <v>8859</v>
      </c>
      <c r="L757" s="41">
        <v>4153</v>
      </c>
      <c r="M757" s="41">
        <v>-76</v>
      </c>
      <c r="N757" s="41">
        <v>693</v>
      </c>
    </row>
    <row r="758" spans="1:14" s="38" customFormat="1" ht="13.2" x14ac:dyDescent="0.25">
      <c r="A758" s="39"/>
      <c r="B758" s="33">
        <v>4</v>
      </c>
      <c r="C758" s="34" t="s">
        <v>360</v>
      </c>
      <c r="D758" s="33" t="s">
        <v>2228</v>
      </c>
      <c r="E758" s="33" t="s">
        <v>2229</v>
      </c>
      <c r="F758" s="33" t="s">
        <v>29</v>
      </c>
      <c r="G758" s="34" t="s">
        <v>2230</v>
      </c>
      <c r="H758" s="35">
        <v>80446</v>
      </c>
      <c r="I758" s="41">
        <v>15366</v>
      </c>
      <c r="J758" s="41">
        <v>53905</v>
      </c>
      <c r="K758" s="41">
        <v>12405</v>
      </c>
      <c r="L758" s="41">
        <v>-176</v>
      </c>
      <c r="M758" s="41">
        <v>-200</v>
      </c>
      <c r="N758" s="41">
        <v>-854</v>
      </c>
    </row>
    <row r="759" spans="1:14" s="38" customFormat="1" ht="13.2" x14ac:dyDescent="0.25">
      <c r="A759" s="39"/>
      <c r="B759" s="33">
        <v>4</v>
      </c>
      <c r="C759" s="34" t="s">
        <v>360</v>
      </c>
      <c r="D759" s="33" t="s">
        <v>2231</v>
      </c>
      <c r="E759" s="33" t="s">
        <v>2232</v>
      </c>
      <c r="F759" s="33" t="s">
        <v>29</v>
      </c>
      <c r="G759" s="34" t="s">
        <v>2233</v>
      </c>
      <c r="H759" s="35">
        <v>144041</v>
      </c>
      <c r="I759" s="41">
        <v>28914</v>
      </c>
      <c r="J759" s="41">
        <v>90065</v>
      </c>
      <c r="K759" s="41">
        <v>24214</v>
      </c>
      <c r="L759" s="41">
        <v>3852</v>
      </c>
      <c r="M759" s="41">
        <v>-385</v>
      </c>
      <c r="N759" s="41">
        <v>-2619</v>
      </c>
    </row>
    <row r="760" spans="1:14" s="38" customFormat="1" ht="13.2" x14ac:dyDescent="0.25">
      <c r="A760" s="39"/>
      <c r="B760" s="33">
        <v>4</v>
      </c>
      <c r="C760" s="34" t="s">
        <v>360</v>
      </c>
      <c r="D760" s="33" t="s">
        <v>2234</v>
      </c>
      <c r="E760" s="33" t="s">
        <v>2235</v>
      </c>
      <c r="F760" s="33" t="s">
        <v>29</v>
      </c>
      <c r="G760" s="34" t="s">
        <v>2236</v>
      </c>
      <c r="H760" s="35">
        <v>177545</v>
      </c>
      <c r="I760" s="41">
        <v>34597</v>
      </c>
      <c r="J760" s="41">
        <v>75962</v>
      </c>
      <c r="K760" s="41">
        <v>31422</v>
      </c>
      <c r="L760" s="41">
        <v>17217</v>
      </c>
      <c r="M760" s="41">
        <v>10806</v>
      </c>
      <c r="N760" s="41">
        <v>7541</v>
      </c>
    </row>
    <row r="761" spans="1:14" s="38" customFormat="1" ht="13.2" x14ac:dyDescent="0.25">
      <c r="A761" s="39"/>
      <c r="B761" s="33">
        <v>4</v>
      </c>
      <c r="C761" s="34" t="s">
        <v>360</v>
      </c>
      <c r="D761" s="33" t="s">
        <v>2237</v>
      </c>
      <c r="E761" s="33" t="s">
        <v>2238</v>
      </c>
      <c r="F761" s="33" t="s">
        <v>29</v>
      </c>
      <c r="G761" s="34" t="s">
        <v>2239</v>
      </c>
      <c r="H761" s="35">
        <v>74782</v>
      </c>
      <c r="I761" s="41">
        <v>13318</v>
      </c>
      <c r="J761" s="41">
        <v>43898</v>
      </c>
      <c r="K761" s="41">
        <v>10968</v>
      </c>
      <c r="L761" s="41">
        <v>1458</v>
      </c>
      <c r="M761" s="41">
        <v>4774</v>
      </c>
      <c r="N761" s="41">
        <v>366</v>
      </c>
    </row>
    <row r="762" spans="1:14" s="38" customFormat="1" ht="13.2" x14ac:dyDescent="0.25">
      <c r="A762" s="39"/>
      <c r="B762" s="33">
        <v>4</v>
      </c>
      <c r="C762" s="34" t="s">
        <v>360</v>
      </c>
      <c r="D762" s="33" t="s">
        <v>2240</v>
      </c>
      <c r="E762" s="33" t="s">
        <v>2241</v>
      </c>
      <c r="F762" s="33" t="s">
        <v>29</v>
      </c>
      <c r="G762" s="34" t="s">
        <v>2242</v>
      </c>
      <c r="H762" s="35">
        <v>110275</v>
      </c>
      <c r="I762" s="41">
        <v>21716</v>
      </c>
      <c r="J762" s="41">
        <v>47956</v>
      </c>
      <c r="K762" s="41">
        <v>19699</v>
      </c>
      <c r="L762" s="41">
        <v>11154</v>
      </c>
      <c r="M762" s="41">
        <v>9089</v>
      </c>
      <c r="N762" s="41">
        <v>661</v>
      </c>
    </row>
    <row r="763" spans="1:14" s="38" customFormat="1" ht="13.2" x14ac:dyDescent="0.25">
      <c r="A763" s="39"/>
      <c r="B763" s="33">
        <v>4</v>
      </c>
      <c r="C763" s="34" t="s">
        <v>360</v>
      </c>
      <c r="D763" s="33" t="s">
        <v>2243</v>
      </c>
      <c r="E763" s="33" t="s">
        <v>2244</v>
      </c>
      <c r="F763" s="33" t="s">
        <v>29</v>
      </c>
      <c r="G763" s="34" t="s">
        <v>2245</v>
      </c>
      <c r="H763" s="35">
        <v>174040</v>
      </c>
      <c r="I763" s="41">
        <v>38635</v>
      </c>
      <c r="J763" s="41">
        <v>121231</v>
      </c>
      <c r="K763" s="41">
        <v>32288</v>
      </c>
      <c r="L763" s="41">
        <v>4999</v>
      </c>
      <c r="M763" s="41">
        <v>-3892</v>
      </c>
      <c r="N763" s="41">
        <v>-19221</v>
      </c>
    </row>
    <row r="764" spans="1:14" s="38" customFormat="1" ht="13.2" x14ac:dyDescent="0.25">
      <c r="A764" s="39"/>
      <c r="B764" s="33">
        <v>4</v>
      </c>
      <c r="C764" s="34" t="s">
        <v>360</v>
      </c>
      <c r="D764" s="33" t="s">
        <v>2246</v>
      </c>
      <c r="E764" s="33" t="s">
        <v>2247</v>
      </c>
      <c r="F764" s="33" t="s">
        <v>29</v>
      </c>
      <c r="G764" s="34" t="s">
        <v>2248</v>
      </c>
      <c r="H764" s="35">
        <v>-256676</v>
      </c>
      <c r="I764" s="41">
        <v>-59104</v>
      </c>
      <c r="J764" s="41">
        <v>127053</v>
      </c>
      <c r="K764" s="41">
        <v>-73403</v>
      </c>
      <c r="L764" s="41">
        <v>-131411</v>
      </c>
      <c r="M764" s="41">
        <v>-89912</v>
      </c>
      <c r="N764" s="41">
        <v>-29899</v>
      </c>
    </row>
    <row r="765" spans="1:14" s="38" customFormat="1" ht="13.2" x14ac:dyDescent="0.25">
      <c r="A765" s="39"/>
      <c r="B765" s="33">
        <v>4</v>
      </c>
      <c r="C765" s="34" t="s">
        <v>360</v>
      </c>
      <c r="D765" s="33" t="s">
        <v>2249</v>
      </c>
      <c r="E765" s="33" t="s">
        <v>2250</v>
      </c>
      <c r="F765" s="33" t="s">
        <v>29</v>
      </c>
      <c r="G765" s="34" t="s">
        <v>2251</v>
      </c>
      <c r="H765" s="35">
        <v>930815</v>
      </c>
      <c r="I765" s="41">
        <v>147231</v>
      </c>
      <c r="J765" s="41">
        <v>503749</v>
      </c>
      <c r="K765" s="41">
        <v>119840</v>
      </c>
      <c r="L765" s="41">
        <v>10919</v>
      </c>
      <c r="M765" s="41">
        <v>83830</v>
      </c>
      <c r="N765" s="41">
        <v>65246</v>
      </c>
    </row>
    <row r="766" spans="1:14" s="38" customFormat="1" ht="13.2" x14ac:dyDescent="0.25">
      <c r="A766" s="39"/>
      <c r="B766" s="33">
        <v>4</v>
      </c>
      <c r="C766" s="34" t="s">
        <v>360</v>
      </c>
      <c r="D766" s="33" t="s">
        <v>2252</v>
      </c>
      <c r="E766" s="33" t="s">
        <v>2253</v>
      </c>
      <c r="F766" s="33" t="s">
        <v>29</v>
      </c>
      <c r="G766" s="34" t="s">
        <v>2254</v>
      </c>
      <c r="H766" s="35">
        <v>3259935</v>
      </c>
      <c r="I766" s="41">
        <v>477708</v>
      </c>
      <c r="J766" s="41">
        <v>2501377</v>
      </c>
      <c r="K766" s="41">
        <v>322219</v>
      </c>
      <c r="L766" s="41">
        <v>-289273</v>
      </c>
      <c r="M766" s="41">
        <v>164964</v>
      </c>
      <c r="N766" s="41">
        <v>82940</v>
      </c>
    </row>
    <row r="767" spans="1:14" s="38" customFormat="1" ht="13.2" x14ac:dyDescent="0.25">
      <c r="A767" s="39"/>
      <c r="B767" s="33">
        <v>4</v>
      </c>
      <c r="C767" s="34" t="s">
        <v>360</v>
      </c>
      <c r="D767" s="33" t="s">
        <v>2255</v>
      </c>
      <c r="E767" s="33" t="s">
        <v>2256</v>
      </c>
      <c r="F767" s="33" t="s">
        <v>29</v>
      </c>
      <c r="G767" s="34" t="s">
        <v>2257</v>
      </c>
      <c r="H767" s="35">
        <v>418491</v>
      </c>
      <c r="I767" s="41">
        <v>75565</v>
      </c>
      <c r="J767" s="41">
        <v>288252</v>
      </c>
      <c r="K767" s="41">
        <v>59224</v>
      </c>
      <c r="L767" s="41">
        <v>-10570</v>
      </c>
      <c r="M767" s="41">
        <v>-5969</v>
      </c>
      <c r="N767" s="41">
        <v>11989</v>
      </c>
    </row>
    <row r="768" spans="1:14" s="38" customFormat="1" ht="13.2" x14ac:dyDescent="0.25">
      <c r="A768" s="39"/>
      <c r="B768" s="33">
        <v>4</v>
      </c>
      <c r="C768" s="34" t="s">
        <v>360</v>
      </c>
      <c r="D768" s="33" t="s">
        <v>2258</v>
      </c>
      <c r="E768" s="33" t="s">
        <v>2259</v>
      </c>
      <c r="F768" s="33" t="s">
        <v>29</v>
      </c>
      <c r="G768" s="34" t="s">
        <v>2260</v>
      </c>
      <c r="H768" s="35">
        <v>24713</v>
      </c>
      <c r="I768" s="41">
        <v>5717</v>
      </c>
      <c r="J768" s="41">
        <v>15848</v>
      </c>
      <c r="K768" s="41">
        <v>4940</v>
      </c>
      <c r="L768" s="41">
        <v>1470</v>
      </c>
      <c r="M768" s="41">
        <v>-727</v>
      </c>
      <c r="N768" s="41">
        <v>-2535</v>
      </c>
    </row>
    <row r="769" spans="1:14" s="38" customFormat="1" ht="13.2" x14ac:dyDescent="0.25">
      <c r="A769" s="39"/>
      <c r="B769" s="33">
        <v>4</v>
      </c>
      <c r="C769" s="34" t="s">
        <v>360</v>
      </c>
      <c r="D769" s="33" t="s">
        <v>2261</v>
      </c>
      <c r="E769" s="33" t="s">
        <v>2262</v>
      </c>
      <c r="F769" s="33" t="s">
        <v>29</v>
      </c>
      <c r="G769" s="34" t="s">
        <v>2263</v>
      </c>
      <c r="H769" s="35">
        <v>95499</v>
      </c>
      <c r="I769" s="41">
        <v>9558</v>
      </c>
      <c r="J769" s="41">
        <v>123960</v>
      </c>
      <c r="K769" s="41">
        <v>770</v>
      </c>
      <c r="L769" s="41">
        <v>-33374</v>
      </c>
      <c r="M769" s="41">
        <v>-2954</v>
      </c>
      <c r="N769" s="41">
        <v>-2461</v>
      </c>
    </row>
    <row r="770" spans="1:14" s="38" customFormat="1" ht="13.2" x14ac:dyDescent="0.25">
      <c r="A770" s="39"/>
      <c r="B770" s="33">
        <v>4</v>
      </c>
      <c r="C770" s="34" t="s">
        <v>360</v>
      </c>
      <c r="D770" s="33" t="s">
        <v>2264</v>
      </c>
      <c r="E770" s="33" t="s">
        <v>2265</v>
      </c>
      <c r="F770" s="33" t="s">
        <v>29</v>
      </c>
      <c r="G770" s="34" t="s">
        <v>2266</v>
      </c>
      <c r="H770" s="35">
        <v>2806994</v>
      </c>
      <c r="I770" s="41">
        <v>525424</v>
      </c>
      <c r="J770" s="41">
        <v>1331851</v>
      </c>
      <c r="K770" s="41">
        <v>463459</v>
      </c>
      <c r="L770" s="41">
        <v>204575</v>
      </c>
      <c r="M770" s="41">
        <v>214501</v>
      </c>
      <c r="N770" s="41">
        <v>67184</v>
      </c>
    </row>
    <row r="771" spans="1:14" s="38" customFormat="1" ht="13.2" x14ac:dyDescent="0.25">
      <c r="A771" s="39"/>
      <c r="B771" s="33">
        <v>4</v>
      </c>
      <c r="C771" s="34" t="s">
        <v>360</v>
      </c>
      <c r="D771" s="33" t="s">
        <v>2267</v>
      </c>
      <c r="E771" s="33" t="s">
        <v>2268</v>
      </c>
      <c r="F771" s="33" t="s">
        <v>29</v>
      </c>
      <c r="G771" s="34" t="s">
        <v>2269</v>
      </c>
      <c r="H771" s="35">
        <v>176288</v>
      </c>
      <c r="I771" s="41">
        <v>35687</v>
      </c>
      <c r="J771" s="41">
        <v>104510</v>
      </c>
      <c r="K771" s="41">
        <v>30398</v>
      </c>
      <c r="L771" s="41">
        <v>7383</v>
      </c>
      <c r="M771" s="41">
        <v>1264</v>
      </c>
      <c r="N771" s="41">
        <v>-2954</v>
      </c>
    </row>
    <row r="772" spans="1:14" s="38" customFormat="1" ht="13.2" x14ac:dyDescent="0.25">
      <c r="A772" s="39"/>
      <c r="B772" s="33">
        <v>4</v>
      </c>
      <c r="C772" s="34" t="s">
        <v>360</v>
      </c>
      <c r="D772" s="33" t="s">
        <v>2270</v>
      </c>
      <c r="E772" s="33" t="s">
        <v>2271</v>
      </c>
      <c r="F772" s="33" t="s">
        <v>29</v>
      </c>
      <c r="G772" s="34" t="s">
        <v>2272</v>
      </c>
      <c r="H772" s="35">
        <v>-63230</v>
      </c>
      <c r="I772" s="41">
        <v>-10972</v>
      </c>
      <c r="J772" s="41">
        <v>173</v>
      </c>
      <c r="K772" s="41">
        <v>-11828</v>
      </c>
      <c r="L772" s="41">
        <v>-15212</v>
      </c>
      <c r="M772" s="41">
        <v>-13482</v>
      </c>
      <c r="N772" s="41">
        <v>-11909</v>
      </c>
    </row>
    <row r="773" spans="1:14" s="38" customFormat="1" ht="13.2" x14ac:dyDescent="0.25">
      <c r="A773" s="39"/>
      <c r="B773" s="33">
        <v>4</v>
      </c>
      <c r="C773" s="34" t="s">
        <v>360</v>
      </c>
      <c r="D773" s="33" t="s">
        <v>2273</v>
      </c>
      <c r="E773" s="33" t="s">
        <v>2274</v>
      </c>
      <c r="F773" s="33" t="s">
        <v>29</v>
      </c>
      <c r="G773" s="34" t="s">
        <v>2275</v>
      </c>
      <c r="H773" s="35">
        <v>28128</v>
      </c>
      <c r="I773" s="41">
        <v>6726</v>
      </c>
      <c r="J773" s="41">
        <v>18821</v>
      </c>
      <c r="K773" s="41">
        <v>5800</v>
      </c>
      <c r="L773" s="41">
        <v>1644</v>
      </c>
      <c r="M773" s="41">
        <v>-1247</v>
      </c>
      <c r="N773" s="41">
        <v>-3616</v>
      </c>
    </row>
    <row r="774" spans="1:14" s="38" customFormat="1" ht="13.2" x14ac:dyDescent="0.25">
      <c r="A774" s="39"/>
      <c r="B774" s="33">
        <v>4</v>
      </c>
      <c r="C774" s="34" t="s">
        <v>360</v>
      </c>
      <c r="D774" s="33" t="s">
        <v>2276</v>
      </c>
      <c r="E774" s="33" t="s">
        <v>2277</v>
      </c>
      <c r="F774" s="33" t="s">
        <v>29</v>
      </c>
      <c r="G774" s="34" t="s">
        <v>2278</v>
      </c>
      <c r="H774" s="35">
        <v>30230</v>
      </c>
      <c r="I774" s="41">
        <v>6080</v>
      </c>
      <c r="J774" s="41">
        <v>16489</v>
      </c>
      <c r="K774" s="41">
        <v>5279</v>
      </c>
      <c r="L774" s="41">
        <v>1783</v>
      </c>
      <c r="M774" s="41">
        <v>698</v>
      </c>
      <c r="N774" s="41">
        <v>-99</v>
      </c>
    </row>
    <row r="775" spans="1:14" s="38" customFormat="1" ht="13.2" x14ac:dyDescent="0.25">
      <c r="A775" s="39"/>
      <c r="B775" s="33">
        <v>4</v>
      </c>
      <c r="C775" s="34" t="s">
        <v>360</v>
      </c>
      <c r="D775" s="33" t="s">
        <v>2279</v>
      </c>
      <c r="E775" s="33" t="s">
        <v>2280</v>
      </c>
      <c r="F775" s="33" t="s">
        <v>29</v>
      </c>
      <c r="G775" s="34" t="s">
        <v>2281</v>
      </c>
      <c r="H775" s="35">
        <v>5242</v>
      </c>
      <c r="I775" s="41">
        <v>2827</v>
      </c>
      <c r="J775" s="41">
        <v>53316</v>
      </c>
      <c r="K775" s="41">
        <v>-1052</v>
      </c>
      <c r="L775" s="41">
        <v>-17755</v>
      </c>
      <c r="M775" s="41">
        <v>-19030</v>
      </c>
      <c r="N775" s="41">
        <v>-13064</v>
      </c>
    </row>
    <row r="776" spans="1:14" s="38" customFormat="1" ht="13.2" x14ac:dyDescent="0.25">
      <c r="A776" s="39"/>
      <c r="B776" s="33">
        <v>4</v>
      </c>
      <c r="C776" s="34" t="s">
        <v>360</v>
      </c>
      <c r="D776" s="33" t="s">
        <v>2282</v>
      </c>
      <c r="E776" s="33" t="s">
        <v>2283</v>
      </c>
      <c r="F776" s="33" t="s">
        <v>29</v>
      </c>
      <c r="G776" s="34" t="s">
        <v>2284</v>
      </c>
      <c r="H776" s="35">
        <v>-35134</v>
      </c>
      <c r="I776" s="41">
        <v>-7760</v>
      </c>
      <c r="J776" s="41">
        <v>21177</v>
      </c>
      <c r="K776" s="41">
        <v>-9984</v>
      </c>
      <c r="L776" s="41">
        <v>-18832</v>
      </c>
      <c r="M776" s="41">
        <v>-12331</v>
      </c>
      <c r="N776" s="41">
        <v>-7404</v>
      </c>
    </row>
    <row r="777" spans="1:14" s="38" customFormat="1" ht="13.2" x14ac:dyDescent="0.25">
      <c r="A777" s="39"/>
      <c r="B777" s="33">
        <v>4</v>
      </c>
      <c r="C777" s="34" t="s">
        <v>360</v>
      </c>
      <c r="D777" s="33" t="s">
        <v>2285</v>
      </c>
      <c r="E777" s="33" t="s">
        <v>2286</v>
      </c>
      <c r="F777" s="33" t="s">
        <v>29</v>
      </c>
      <c r="G777" s="34" t="s">
        <v>2287</v>
      </c>
      <c r="H777" s="35">
        <v>110485</v>
      </c>
      <c r="I777" s="41">
        <v>24204</v>
      </c>
      <c r="J777" s="41">
        <v>50885</v>
      </c>
      <c r="K777" s="41">
        <v>22153</v>
      </c>
      <c r="L777" s="41">
        <v>12083</v>
      </c>
      <c r="M777" s="41">
        <v>62</v>
      </c>
      <c r="N777" s="41">
        <v>1098</v>
      </c>
    </row>
    <row r="778" spans="1:14" s="38" customFormat="1" ht="13.2" x14ac:dyDescent="0.25">
      <c r="A778" s="39"/>
      <c r="B778" s="33">
        <v>4</v>
      </c>
      <c r="C778" s="34" t="s">
        <v>360</v>
      </c>
      <c r="D778" s="33" t="s">
        <v>2288</v>
      </c>
      <c r="E778" s="33" t="s">
        <v>2289</v>
      </c>
      <c r="F778" s="33" t="s">
        <v>29</v>
      </c>
      <c r="G778" s="34" t="s">
        <v>2290</v>
      </c>
      <c r="H778" s="35">
        <v>63991</v>
      </c>
      <c r="I778" s="41">
        <v>13989</v>
      </c>
      <c r="J778" s="41">
        <v>28567</v>
      </c>
      <c r="K778" s="41">
        <v>12871</v>
      </c>
      <c r="L778" s="41">
        <v>7281</v>
      </c>
      <c r="M778" s="41">
        <v>127</v>
      </c>
      <c r="N778" s="41">
        <v>1156</v>
      </c>
    </row>
    <row r="779" spans="1:14" s="38" customFormat="1" ht="13.2" x14ac:dyDescent="0.25">
      <c r="A779" s="39"/>
      <c r="B779" s="33">
        <v>4</v>
      </c>
      <c r="C779" s="34" t="s">
        <v>360</v>
      </c>
      <c r="D779" s="33" t="s">
        <v>2291</v>
      </c>
      <c r="E779" s="33" t="s">
        <v>2292</v>
      </c>
      <c r="F779" s="33" t="s">
        <v>29</v>
      </c>
      <c r="G779" s="34" t="s">
        <v>2293</v>
      </c>
      <c r="H779" s="35">
        <v>85021</v>
      </c>
      <c r="I779" s="41">
        <v>15815</v>
      </c>
      <c r="J779" s="41">
        <v>52687</v>
      </c>
      <c r="K779" s="41">
        <v>12981</v>
      </c>
      <c r="L779" s="41">
        <v>1293</v>
      </c>
      <c r="M779" s="41">
        <v>3374</v>
      </c>
      <c r="N779" s="41">
        <v>-1129</v>
      </c>
    </row>
    <row r="780" spans="1:14" s="38" customFormat="1" ht="13.2" x14ac:dyDescent="0.25">
      <c r="A780" s="39"/>
      <c r="B780" s="33">
        <v>4</v>
      </c>
      <c r="C780" s="34" t="s">
        <v>360</v>
      </c>
      <c r="D780" s="33" t="s">
        <v>2294</v>
      </c>
      <c r="E780" s="33" t="s">
        <v>2295</v>
      </c>
      <c r="F780" s="33" t="s">
        <v>29</v>
      </c>
      <c r="G780" s="34" t="s">
        <v>2296</v>
      </c>
      <c r="H780" s="35">
        <v>834360</v>
      </c>
      <c r="I780" s="41">
        <v>113028</v>
      </c>
      <c r="J780" s="41">
        <v>742618</v>
      </c>
      <c r="K780" s="41">
        <v>64656</v>
      </c>
      <c r="L780" s="41">
        <v>-125930</v>
      </c>
      <c r="M780" s="41">
        <v>19459</v>
      </c>
      <c r="N780" s="41">
        <v>20529</v>
      </c>
    </row>
    <row r="781" spans="1:14" s="38" customFormat="1" ht="13.2" x14ac:dyDescent="0.25">
      <c r="A781" s="39"/>
      <c r="B781" s="33">
        <v>4</v>
      </c>
      <c r="C781" s="34" t="s">
        <v>360</v>
      </c>
      <c r="D781" s="33" t="s">
        <v>2297</v>
      </c>
      <c r="E781" s="33" t="s">
        <v>2298</v>
      </c>
      <c r="F781" s="33" t="s">
        <v>29</v>
      </c>
      <c r="G781" s="34" t="s">
        <v>2299</v>
      </c>
      <c r="H781" s="35">
        <v>72216</v>
      </c>
      <c r="I781" s="41">
        <v>21084</v>
      </c>
      <c r="J781" s="41">
        <v>175403</v>
      </c>
      <c r="K781" s="41">
        <v>9230</v>
      </c>
      <c r="L781" s="41">
        <v>-41818</v>
      </c>
      <c r="M781" s="41">
        <v>-49217</v>
      </c>
      <c r="N781" s="41">
        <v>-42466</v>
      </c>
    </row>
    <row r="782" spans="1:14" s="38" customFormat="1" ht="13.2" x14ac:dyDescent="0.25">
      <c r="A782" s="39"/>
      <c r="B782" s="33">
        <v>4</v>
      </c>
      <c r="C782" s="34" t="s">
        <v>360</v>
      </c>
      <c r="D782" s="33" t="s">
        <v>2300</v>
      </c>
      <c r="E782" s="33" t="s">
        <v>2301</v>
      </c>
      <c r="F782" s="33" t="s">
        <v>29</v>
      </c>
      <c r="G782" s="34" t="s">
        <v>2302</v>
      </c>
      <c r="H782" s="35">
        <v>119130</v>
      </c>
      <c r="I782" s="41">
        <v>26148</v>
      </c>
      <c r="J782" s="41">
        <v>70947</v>
      </c>
      <c r="K782" s="41">
        <v>22707</v>
      </c>
      <c r="L782" s="41">
        <v>7371</v>
      </c>
      <c r="M782" s="41">
        <v>-1198</v>
      </c>
      <c r="N782" s="41">
        <v>-6845</v>
      </c>
    </row>
    <row r="783" spans="1:14" s="38" customFormat="1" ht="13.2" x14ac:dyDescent="0.25">
      <c r="A783" s="39"/>
      <c r="B783" s="33">
        <v>4</v>
      </c>
      <c r="C783" s="34" t="s">
        <v>360</v>
      </c>
      <c r="D783" s="33" t="s">
        <v>2303</v>
      </c>
      <c r="E783" s="33" t="s">
        <v>2304</v>
      </c>
      <c r="F783" s="33" t="s">
        <v>29</v>
      </c>
      <c r="G783" s="34" t="s">
        <v>2305</v>
      </c>
      <c r="H783" s="35">
        <v>164170</v>
      </c>
      <c r="I783" s="41">
        <v>29577</v>
      </c>
      <c r="J783" s="41">
        <v>194074</v>
      </c>
      <c r="K783" s="41">
        <v>16940</v>
      </c>
      <c r="L783" s="41">
        <v>-36683</v>
      </c>
      <c r="M783" s="41">
        <v>-29919</v>
      </c>
      <c r="N783" s="41">
        <v>-9819</v>
      </c>
    </row>
    <row r="784" spans="1:14" s="38" customFormat="1" ht="13.2" x14ac:dyDescent="0.25">
      <c r="A784" s="39"/>
      <c r="B784" s="33">
        <v>4</v>
      </c>
      <c r="C784" s="34" t="s">
        <v>360</v>
      </c>
      <c r="D784" s="33" t="s">
        <v>2306</v>
      </c>
      <c r="E784" s="33" t="s">
        <v>2307</v>
      </c>
      <c r="F784" s="33" t="s">
        <v>29</v>
      </c>
      <c r="G784" s="34" t="s">
        <v>2308</v>
      </c>
      <c r="H784" s="35">
        <v>173774</v>
      </c>
      <c r="I784" s="41">
        <v>43936</v>
      </c>
      <c r="J784" s="41">
        <v>97902</v>
      </c>
      <c r="K784" s="41">
        <v>39789</v>
      </c>
      <c r="L784" s="41">
        <v>19998</v>
      </c>
      <c r="M784" s="41">
        <v>-6361</v>
      </c>
      <c r="N784" s="41">
        <v>-21490</v>
      </c>
    </row>
    <row r="785" spans="1:14" s="38" customFormat="1" ht="13.2" x14ac:dyDescent="0.25">
      <c r="A785" s="39"/>
      <c r="B785" s="33">
        <v>4</v>
      </c>
      <c r="C785" s="34" t="s">
        <v>360</v>
      </c>
      <c r="D785" s="33" t="s">
        <v>2309</v>
      </c>
      <c r="E785" s="33" t="s">
        <v>2310</v>
      </c>
      <c r="F785" s="33" t="s">
        <v>29</v>
      </c>
      <c r="G785" s="34" t="s">
        <v>2311</v>
      </c>
      <c r="H785" s="35">
        <v>102682</v>
      </c>
      <c r="I785" s="41">
        <v>24132</v>
      </c>
      <c r="J785" s="41">
        <v>67790</v>
      </c>
      <c r="K785" s="41">
        <v>20780</v>
      </c>
      <c r="L785" s="41">
        <v>5006</v>
      </c>
      <c r="M785" s="41">
        <v>-8744</v>
      </c>
      <c r="N785" s="41">
        <v>-6282</v>
      </c>
    </row>
    <row r="786" spans="1:14" s="38" customFormat="1" ht="13.2" x14ac:dyDescent="0.25">
      <c r="A786" s="39"/>
      <c r="B786" s="33">
        <v>4</v>
      </c>
      <c r="C786" s="34" t="s">
        <v>360</v>
      </c>
      <c r="D786" s="33" t="s">
        <v>2312</v>
      </c>
      <c r="E786" s="33" t="s">
        <v>2313</v>
      </c>
      <c r="F786" s="33" t="s">
        <v>29</v>
      </c>
      <c r="G786" s="34" t="s">
        <v>2314</v>
      </c>
      <c r="H786" s="35">
        <v>159508</v>
      </c>
      <c r="I786" s="41">
        <v>31132</v>
      </c>
      <c r="J786" s="41">
        <v>83850</v>
      </c>
      <c r="K786" s="41">
        <v>27080</v>
      </c>
      <c r="L786" s="41">
        <v>10318</v>
      </c>
      <c r="M786" s="41">
        <v>10474</v>
      </c>
      <c r="N786" s="41">
        <v>-3346</v>
      </c>
    </row>
    <row r="787" spans="1:14" s="38" customFormat="1" ht="13.2" x14ac:dyDescent="0.25">
      <c r="A787" s="39"/>
      <c r="B787" s="33">
        <v>4</v>
      </c>
      <c r="C787" s="34" t="s">
        <v>360</v>
      </c>
      <c r="D787" s="33" t="s">
        <v>2315</v>
      </c>
      <c r="E787" s="33" t="s">
        <v>2316</v>
      </c>
      <c r="F787" s="33" t="s">
        <v>29</v>
      </c>
      <c r="G787" s="34" t="s">
        <v>2317</v>
      </c>
      <c r="H787" s="35">
        <v>33221</v>
      </c>
      <c r="I787" s="41">
        <v>8365</v>
      </c>
      <c r="J787" s="41">
        <v>23449</v>
      </c>
      <c r="K787" s="41">
        <v>7206</v>
      </c>
      <c r="L787" s="41">
        <v>2060</v>
      </c>
      <c r="M787" s="41">
        <v>-1780</v>
      </c>
      <c r="N787" s="41">
        <v>-6079</v>
      </c>
    </row>
    <row r="788" spans="1:14" s="38" customFormat="1" ht="13.2" x14ac:dyDescent="0.25">
      <c r="A788" s="39"/>
      <c r="B788" s="33">
        <v>4</v>
      </c>
      <c r="C788" s="34" t="s">
        <v>360</v>
      </c>
      <c r="D788" s="33" t="s">
        <v>2318</v>
      </c>
      <c r="E788" s="33" t="s">
        <v>2319</v>
      </c>
      <c r="F788" s="33" t="s">
        <v>29</v>
      </c>
      <c r="G788" s="34" t="s">
        <v>2320</v>
      </c>
      <c r="H788" s="35">
        <v>-126775</v>
      </c>
      <c r="I788" s="41">
        <v>-86052</v>
      </c>
      <c r="J788" s="41">
        <v>641430</v>
      </c>
      <c r="K788" s="41">
        <v>-141941</v>
      </c>
      <c r="L788" s="41">
        <v>-355957</v>
      </c>
      <c r="M788" s="41">
        <v>-121966</v>
      </c>
      <c r="N788" s="41">
        <v>-62289</v>
      </c>
    </row>
    <row r="789" spans="1:14" s="38" customFormat="1" ht="13.2" x14ac:dyDescent="0.25">
      <c r="A789" s="39"/>
      <c r="B789" s="33">
        <v>4</v>
      </c>
      <c r="C789" s="34" t="s">
        <v>360</v>
      </c>
      <c r="D789" s="33" t="s">
        <v>2321</v>
      </c>
      <c r="E789" s="33" t="s">
        <v>2322</v>
      </c>
      <c r="F789" s="33" t="s">
        <v>29</v>
      </c>
      <c r="G789" s="34" t="s">
        <v>2323</v>
      </c>
      <c r="H789" s="35">
        <v>506699</v>
      </c>
      <c r="I789" s="41">
        <v>89145</v>
      </c>
      <c r="J789" s="41">
        <v>255556</v>
      </c>
      <c r="K789" s="41">
        <v>76359</v>
      </c>
      <c r="L789" s="41">
        <v>26989</v>
      </c>
      <c r="M789" s="41">
        <v>57645</v>
      </c>
      <c r="N789" s="41">
        <v>1005</v>
      </c>
    </row>
    <row r="790" spans="1:14" s="38" customFormat="1" ht="13.2" x14ac:dyDescent="0.25">
      <c r="A790" s="39"/>
      <c r="B790" s="33">
        <v>4</v>
      </c>
      <c r="C790" s="34" t="s">
        <v>360</v>
      </c>
      <c r="D790" s="33" t="s">
        <v>2324</v>
      </c>
      <c r="E790" s="33" t="s">
        <v>2325</v>
      </c>
      <c r="F790" s="33" t="s">
        <v>29</v>
      </c>
      <c r="G790" s="34" t="s">
        <v>2326</v>
      </c>
      <c r="H790" s="35">
        <v>433302</v>
      </c>
      <c r="I790" s="41">
        <v>75821</v>
      </c>
      <c r="J790" s="41">
        <v>234456</v>
      </c>
      <c r="K790" s="41">
        <v>63630</v>
      </c>
      <c r="L790" s="41">
        <v>14091</v>
      </c>
      <c r="M790" s="41">
        <v>31984</v>
      </c>
      <c r="N790" s="41">
        <v>13320</v>
      </c>
    </row>
    <row r="791" spans="1:14" s="38" customFormat="1" ht="13.2" x14ac:dyDescent="0.25">
      <c r="A791" s="39"/>
      <c r="B791" s="33">
        <v>4</v>
      </c>
      <c r="C791" s="34" t="s">
        <v>360</v>
      </c>
      <c r="D791" s="33" t="s">
        <v>2327</v>
      </c>
      <c r="E791" s="33" t="s">
        <v>2328</v>
      </c>
      <c r="F791" s="33" t="s">
        <v>29</v>
      </c>
      <c r="G791" s="34" t="s">
        <v>2329</v>
      </c>
      <c r="H791" s="35">
        <v>-228094</v>
      </c>
      <c r="I791" s="41">
        <v>-84039</v>
      </c>
      <c r="J791" s="41">
        <v>225760</v>
      </c>
      <c r="K791" s="41">
        <v>-107840</v>
      </c>
      <c r="L791" s="41">
        <v>-195897</v>
      </c>
      <c r="M791" s="41">
        <v>-58428</v>
      </c>
      <c r="N791" s="41">
        <v>-7650</v>
      </c>
    </row>
    <row r="792" spans="1:14" s="38" customFormat="1" ht="13.2" x14ac:dyDescent="0.25">
      <c r="A792" s="39"/>
      <c r="B792" s="33">
        <v>4</v>
      </c>
      <c r="C792" s="34" t="s">
        <v>360</v>
      </c>
      <c r="D792" s="33" t="s">
        <v>2330</v>
      </c>
      <c r="E792" s="33" t="s">
        <v>2331</v>
      </c>
      <c r="F792" s="33" t="s">
        <v>29</v>
      </c>
      <c r="G792" s="34" t="s">
        <v>2332</v>
      </c>
      <c r="H792" s="35">
        <v>68925</v>
      </c>
      <c r="I792" s="41">
        <v>14305</v>
      </c>
      <c r="J792" s="41">
        <v>32103</v>
      </c>
      <c r="K792" s="41">
        <v>12937</v>
      </c>
      <c r="L792" s="41">
        <v>6449</v>
      </c>
      <c r="M792" s="41">
        <v>899</v>
      </c>
      <c r="N792" s="41">
        <v>2232</v>
      </c>
    </row>
    <row r="793" spans="1:14" s="38" customFormat="1" ht="13.2" x14ac:dyDescent="0.25">
      <c r="A793" s="39"/>
      <c r="B793" s="33">
        <v>4</v>
      </c>
      <c r="C793" s="34" t="s">
        <v>360</v>
      </c>
      <c r="D793" s="33" t="s">
        <v>2333</v>
      </c>
      <c r="E793" s="33" t="s">
        <v>2334</v>
      </c>
      <c r="F793" s="33" t="s">
        <v>29</v>
      </c>
      <c r="G793" s="34" t="s">
        <v>2335</v>
      </c>
      <c r="H793" s="35">
        <v>152384</v>
      </c>
      <c r="I793" s="41">
        <v>30540</v>
      </c>
      <c r="J793" s="41">
        <v>71209</v>
      </c>
      <c r="K793" s="41">
        <v>27414</v>
      </c>
      <c r="L793" s="41">
        <v>14159</v>
      </c>
      <c r="M793" s="41">
        <v>10826</v>
      </c>
      <c r="N793" s="41">
        <v>-1764</v>
      </c>
    </row>
    <row r="794" spans="1:14" s="38" customFormat="1" ht="13.2" x14ac:dyDescent="0.25">
      <c r="A794" s="39"/>
      <c r="B794" s="33">
        <v>4</v>
      </c>
      <c r="C794" s="34" t="s">
        <v>360</v>
      </c>
      <c r="D794" s="33" t="s">
        <v>2336</v>
      </c>
      <c r="E794" s="33" t="s">
        <v>2337</v>
      </c>
      <c r="F794" s="33" t="s">
        <v>29</v>
      </c>
      <c r="G794" s="34" t="s">
        <v>2338</v>
      </c>
      <c r="H794" s="35">
        <v>1182729</v>
      </c>
      <c r="I794" s="41">
        <v>202830</v>
      </c>
      <c r="J794" s="41">
        <v>713348</v>
      </c>
      <c r="K794" s="41">
        <v>163604</v>
      </c>
      <c r="L794" s="41">
        <v>2918</v>
      </c>
      <c r="M794" s="41">
        <v>60051</v>
      </c>
      <c r="N794" s="41">
        <v>39978</v>
      </c>
    </row>
    <row r="795" spans="1:14" s="38" customFormat="1" ht="13.2" x14ac:dyDescent="0.25">
      <c r="A795" s="39"/>
      <c r="B795" s="33">
        <v>4</v>
      </c>
      <c r="C795" s="34" t="s">
        <v>360</v>
      </c>
      <c r="D795" s="33" t="s">
        <v>2339</v>
      </c>
      <c r="E795" s="33" t="s">
        <v>2340</v>
      </c>
      <c r="F795" s="33" t="s">
        <v>29</v>
      </c>
      <c r="G795" s="34" t="s">
        <v>2341</v>
      </c>
      <c r="H795" s="35">
        <v>805586</v>
      </c>
      <c r="I795" s="41">
        <v>137897</v>
      </c>
      <c r="J795" s="41">
        <v>453726</v>
      </c>
      <c r="K795" s="41">
        <v>113629</v>
      </c>
      <c r="L795" s="41">
        <v>16381</v>
      </c>
      <c r="M795" s="41">
        <v>62802</v>
      </c>
      <c r="N795" s="41">
        <v>21151</v>
      </c>
    </row>
    <row r="796" spans="1:14" s="38" customFormat="1" ht="13.2" x14ac:dyDescent="0.25">
      <c r="A796" s="39"/>
      <c r="B796" s="33">
        <v>4</v>
      </c>
      <c r="C796" s="34" t="s">
        <v>360</v>
      </c>
      <c r="D796" s="33" t="s">
        <v>2342</v>
      </c>
      <c r="E796" s="33" t="s">
        <v>2343</v>
      </c>
      <c r="F796" s="33" t="s">
        <v>29</v>
      </c>
      <c r="G796" s="34" t="s">
        <v>2344</v>
      </c>
      <c r="H796" s="35">
        <v>119323</v>
      </c>
      <c r="I796" s="41">
        <v>17196</v>
      </c>
      <c r="J796" s="41">
        <v>200562</v>
      </c>
      <c r="K796" s="41">
        <v>3107</v>
      </c>
      <c r="L796" s="41">
        <v>-54372</v>
      </c>
      <c r="M796" s="41">
        <v>-29415</v>
      </c>
      <c r="N796" s="41">
        <v>-17755</v>
      </c>
    </row>
    <row r="797" spans="1:14" s="38" customFormat="1" ht="13.2" x14ac:dyDescent="0.25">
      <c r="A797" s="39"/>
      <c r="B797" s="33">
        <v>4</v>
      </c>
      <c r="C797" s="34" t="s">
        <v>360</v>
      </c>
      <c r="D797" s="33" t="s">
        <v>2345</v>
      </c>
      <c r="E797" s="33" t="s">
        <v>2346</v>
      </c>
      <c r="F797" s="33" t="s">
        <v>29</v>
      </c>
      <c r="G797" s="34" t="s">
        <v>2347</v>
      </c>
      <c r="H797" s="35">
        <v>1503251</v>
      </c>
      <c r="I797" s="41">
        <v>232723</v>
      </c>
      <c r="J797" s="41">
        <v>1099580</v>
      </c>
      <c r="K797" s="41">
        <v>166119</v>
      </c>
      <c r="L797" s="41">
        <v>-98114</v>
      </c>
      <c r="M797" s="41">
        <v>72581</v>
      </c>
      <c r="N797" s="41">
        <v>30362</v>
      </c>
    </row>
    <row r="798" spans="1:14" s="38" customFormat="1" ht="13.2" x14ac:dyDescent="0.25">
      <c r="A798" s="39"/>
      <c r="B798" s="33">
        <v>4</v>
      </c>
      <c r="C798" s="34" t="s">
        <v>360</v>
      </c>
      <c r="D798" s="33" t="s">
        <v>2348</v>
      </c>
      <c r="E798" s="33" t="s">
        <v>2349</v>
      </c>
      <c r="F798" s="33" t="s">
        <v>29</v>
      </c>
      <c r="G798" s="34" t="s">
        <v>2350</v>
      </c>
      <c r="H798" s="35">
        <v>4504638</v>
      </c>
      <c r="I798" s="41">
        <v>697248</v>
      </c>
      <c r="J798" s="41">
        <v>2590403</v>
      </c>
      <c r="K798" s="41">
        <v>551788</v>
      </c>
      <c r="L798" s="41">
        <v>-10096</v>
      </c>
      <c r="M798" s="41">
        <v>468295</v>
      </c>
      <c r="N798" s="41">
        <v>207000</v>
      </c>
    </row>
    <row r="799" spans="1:14" s="38" customFormat="1" ht="13.2" x14ac:dyDescent="0.25">
      <c r="A799" s="39"/>
      <c r="B799" s="33">
        <v>4</v>
      </c>
      <c r="C799" s="34" t="s">
        <v>360</v>
      </c>
      <c r="D799" s="33" t="s">
        <v>2351</v>
      </c>
      <c r="E799" s="33" t="s">
        <v>2352</v>
      </c>
      <c r="F799" s="33" t="s">
        <v>29</v>
      </c>
      <c r="G799" s="34" t="s">
        <v>2353</v>
      </c>
      <c r="H799" s="35">
        <v>53025</v>
      </c>
      <c r="I799" s="41">
        <v>4235</v>
      </c>
      <c r="J799" s="41">
        <v>81365</v>
      </c>
      <c r="K799" s="41">
        <v>-1689</v>
      </c>
      <c r="L799" s="41">
        <v>-24407</v>
      </c>
      <c r="M799" s="41">
        <v>-2120</v>
      </c>
      <c r="N799" s="41">
        <v>-4359</v>
      </c>
    </row>
    <row r="800" spans="1:14" s="38" customFormat="1" ht="13.2" x14ac:dyDescent="0.25">
      <c r="A800" s="39"/>
      <c r="B800" s="33">
        <v>4</v>
      </c>
      <c r="C800" s="34" t="s">
        <v>360</v>
      </c>
      <c r="D800" s="33" t="s">
        <v>2354</v>
      </c>
      <c r="E800" s="33" t="s">
        <v>2355</v>
      </c>
      <c r="F800" s="33" t="s">
        <v>29</v>
      </c>
      <c r="G800" s="34" t="s">
        <v>2356</v>
      </c>
      <c r="H800" s="35">
        <v>425111</v>
      </c>
      <c r="I800" s="41">
        <v>75077</v>
      </c>
      <c r="J800" s="41">
        <v>176419</v>
      </c>
      <c r="K800" s="41">
        <v>67292</v>
      </c>
      <c r="L800" s="41">
        <v>35433</v>
      </c>
      <c r="M800" s="41">
        <v>44687</v>
      </c>
      <c r="N800" s="41">
        <v>26203</v>
      </c>
    </row>
    <row r="801" spans="1:14" s="38" customFormat="1" ht="13.2" x14ac:dyDescent="0.25">
      <c r="A801" s="39"/>
      <c r="B801" s="33">
        <v>4</v>
      </c>
      <c r="C801" s="34" t="s">
        <v>360</v>
      </c>
      <c r="D801" s="33" t="s">
        <v>2357</v>
      </c>
      <c r="E801" s="33" t="s">
        <v>2358</v>
      </c>
      <c r="F801" s="33" t="s">
        <v>29</v>
      </c>
      <c r="G801" s="34" t="s">
        <v>2359</v>
      </c>
      <c r="H801" s="35">
        <v>114189</v>
      </c>
      <c r="I801" s="41">
        <v>25273</v>
      </c>
      <c r="J801" s="41">
        <v>51562</v>
      </c>
      <c r="K801" s="41">
        <v>23252</v>
      </c>
      <c r="L801" s="41">
        <v>13637</v>
      </c>
      <c r="M801" s="41">
        <v>2643</v>
      </c>
      <c r="N801" s="41">
        <v>-2178</v>
      </c>
    </row>
    <row r="802" spans="1:14" s="38" customFormat="1" ht="13.2" x14ac:dyDescent="0.25">
      <c r="A802" s="39"/>
      <c r="B802" s="33">
        <v>4</v>
      </c>
      <c r="C802" s="34" t="s">
        <v>360</v>
      </c>
      <c r="D802" s="33" t="s">
        <v>2360</v>
      </c>
      <c r="E802" s="33" t="s">
        <v>2361</v>
      </c>
      <c r="F802" s="33" t="s">
        <v>29</v>
      </c>
      <c r="G802" s="34" t="s">
        <v>2362</v>
      </c>
      <c r="H802" s="35">
        <v>234307</v>
      </c>
      <c r="I802" s="41">
        <v>45566</v>
      </c>
      <c r="J802" s="41">
        <v>126090</v>
      </c>
      <c r="K802" s="41">
        <v>39378</v>
      </c>
      <c r="L802" s="41">
        <v>14450</v>
      </c>
      <c r="M802" s="41">
        <v>18425</v>
      </c>
      <c r="N802" s="41">
        <v>-9602</v>
      </c>
    </row>
    <row r="803" spans="1:14" s="38" customFormat="1" ht="13.2" x14ac:dyDescent="0.25">
      <c r="A803" s="39"/>
      <c r="B803" s="33">
        <v>4</v>
      </c>
      <c r="C803" s="34" t="s">
        <v>360</v>
      </c>
      <c r="D803" s="33" t="s">
        <v>2363</v>
      </c>
      <c r="E803" s="33" t="s">
        <v>2364</v>
      </c>
      <c r="F803" s="33" t="s">
        <v>29</v>
      </c>
      <c r="G803" s="34" t="s">
        <v>2365</v>
      </c>
      <c r="H803" s="35">
        <v>415949</v>
      </c>
      <c r="I803" s="41">
        <v>52364</v>
      </c>
      <c r="J803" s="41">
        <v>184013</v>
      </c>
      <c r="K803" s="41">
        <v>42250</v>
      </c>
      <c r="L803" s="41">
        <v>5169</v>
      </c>
      <c r="M803" s="41">
        <v>66874</v>
      </c>
      <c r="N803" s="41">
        <v>65279</v>
      </c>
    </row>
    <row r="804" spans="1:14" s="38" customFormat="1" ht="13.2" x14ac:dyDescent="0.25">
      <c r="A804" s="39"/>
      <c r="B804" s="33">
        <v>4</v>
      </c>
      <c r="C804" s="34" t="s">
        <v>360</v>
      </c>
      <c r="D804" s="33" t="s">
        <v>2366</v>
      </c>
      <c r="E804" s="33" t="s">
        <v>2367</v>
      </c>
      <c r="F804" s="33" t="s">
        <v>29</v>
      </c>
      <c r="G804" s="34" t="s">
        <v>2368</v>
      </c>
      <c r="H804" s="35">
        <v>67968</v>
      </c>
      <c r="I804" s="41">
        <v>14543</v>
      </c>
      <c r="J804" s="41">
        <v>33216</v>
      </c>
      <c r="K804" s="41">
        <v>13107</v>
      </c>
      <c r="L804" s="41">
        <v>6460</v>
      </c>
      <c r="M804" s="41">
        <v>1036</v>
      </c>
      <c r="N804" s="41">
        <v>-394</v>
      </c>
    </row>
    <row r="805" spans="1:14" s="38" customFormat="1" ht="13.2" x14ac:dyDescent="0.25">
      <c r="A805" s="39"/>
      <c r="B805" s="33">
        <v>4</v>
      </c>
      <c r="C805" s="34" t="s">
        <v>360</v>
      </c>
      <c r="D805" s="33" t="s">
        <v>2369</v>
      </c>
      <c r="E805" s="33" t="s">
        <v>2370</v>
      </c>
      <c r="F805" s="33" t="s">
        <v>29</v>
      </c>
      <c r="G805" s="34" t="s">
        <v>2371</v>
      </c>
      <c r="H805" s="35">
        <v>206878</v>
      </c>
      <c r="I805" s="41">
        <v>28843</v>
      </c>
      <c r="J805" s="41">
        <v>156221</v>
      </c>
      <c r="K805" s="41">
        <v>19056</v>
      </c>
      <c r="L805" s="41">
        <v>-19781</v>
      </c>
      <c r="M805" s="41">
        <v>9156</v>
      </c>
      <c r="N805" s="41">
        <v>13383</v>
      </c>
    </row>
    <row r="806" spans="1:14" s="38" customFormat="1" ht="13.2" x14ac:dyDescent="0.25">
      <c r="A806" s="39"/>
      <c r="B806" s="33">
        <v>4</v>
      </c>
      <c r="C806" s="34" t="s">
        <v>360</v>
      </c>
      <c r="D806" s="33" t="s">
        <v>2372</v>
      </c>
      <c r="E806" s="33" t="s">
        <v>2373</v>
      </c>
      <c r="F806" s="33" t="s">
        <v>29</v>
      </c>
      <c r="G806" s="34" t="s">
        <v>2374</v>
      </c>
      <c r="H806" s="35">
        <v>49107</v>
      </c>
      <c r="I806" s="41">
        <v>-9587</v>
      </c>
      <c r="J806" s="41">
        <v>171050</v>
      </c>
      <c r="K806" s="41">
        <v>-23466</v>
      </c>
      <c r="L806" s="41">
        <v>-74656</v>
      </c>
      <c r="M806" s="41">
        <v>-4068</v>
      </c>
      <c r="N806" s="41">
        <v>-10166</v>
      </c>
    </row>
    <row r="807" spans="1:14" s="38" customFormat="1" ht="13.2" x14ac:dyDescent="0.25">
      <c r="A807" s="39"/>
      <c r="B807" s="33">
        <v>4</v>
      </c>
      <c r="C807" s="34" t="s">
        <v>360</v>
      </c>
      <c r="D807" s="33" t="s">
        <v>2375</v>
      </c>
      <c r="E807" s="33" t="s">
        <v>2376</v>
      </c>
      <c r="F807" s="33" t="s">
        <v>29</v>
      </c>
      <c r="G807" s="34" t="s">
        <v>2377</v>
      </c>
      <c r="H807" s="35">
        <v>-57864</v>
      </c>
      <c r="I807" s="41">
        <v>-17329</v>
      </c>
      <c r="J807" s="41">
        <v>77216</v>
      </c>
      <c r="K807" s="41">
        <v>-24595</v>
      </c>
      <c r="L807" s="41">
        <v>-53414</v>
      </c>
      <c r="M807" s="41">
        <v>-29349</v>
      </c>
      <c r="N807" s="41">
        <v>-10393</v>
      </c>
    </row>
    <row r="808" spans="1:14" s="38" customFormat="1" ht="13.2" x14ac:dyDescent="0.25">
      <c r="A808" s="39"/>
      <c r="B808" s="33">
        <v>4</v>
      </c>
      <c r="C808" s="34" t="s">
        <v>360</v>
      </c>
      <c r="D808" s="33" t="s">
        <v>2378</v>
      </c>
      <c r="E808" s="33" t="s">
        <v>2379</v>
      </c>
      <c r="F808" s="33" t="s">
        <v>29</v>
      </c>
      <c r="G808" s="34" t="s">
        <v>2380</v>
      </c>
      <c r="H808" s="35">
        <v>63478</v>
      </c>
      <c r="I808" s="41">
        <v>11910</v>
      </c>
      <c r="J808" s="41">
        <v>34186</v>
      </c>
      <c r="K808" s="41">
        <v>10199</v>
      </c>
      <c r="L808" s="41">
        <v>3205</v>
      </c>
      <c r="M808" s="41">
        <v>4417</v>
      </c>
      <c r="N808" s="41">
        <v>-439</v>
      </c>
    </row>
    <row r="809" spans="1:14" s="38" customFormat="1" ht="13.2" x14ac:dyDescent="0.25">
      <c r="A809" s="39"/>
      <c r="B809" s="33">
        <v>4</v>
      </c>
      <c r="C809" s="34" t="s">
        <v>360</v>
      </c>
      <c r="D809" s="33" t="s">
        <v>2381</v>
      </c>
      <c r="E809" s="33" t="s">
        <v>2382</v>
      </c>
      <c r="F809" s="33" t="s">
        <v>29</v>
      </c>
      <c r="G809" s="34" t="s">
        <v>2383</v>
      </c>
      <c r="H809" s="35">
        <v>190022</v>
      </c>
      <c r="I809" s="41">
        <v>38067</v>
      </c>
      <c r="J809" s="41">
        <v>95014</v>
      </c>
      <c r="K809" s="41">
        <v>33690</v>
      </c>
      <c r="L809" s="41">
        <v>14170</v>
      </c>
      <c r="M809" s="41">
        <v>5667</v>
      </c>
      <c r="N809" s="41">
        <v>3414</v>
      </c>
    </row>
    <row r="810" spans="1:14" s="38" customFormat="1" ht="13.2" x14ac:dyDescent="0.25">
      <c r="A810" s="39"/>
      <c r="B810" s="33">
        <v>4</v>
      </c>
      <c r="C810" s="34" t="s">
        <v>360</v>
      </c>
      <c r="D810" s="33" t="s">
        <v>2384</v>
      </c>
      <c r="E810" s="33" t="s">
        <v>2385</v>
      </c>
      <c r="F810" s="33" t="s">
        <v>29</v>
      </c>
      <c r="G810" s="34" t="s">
        <v>2386</v>
      </c>
      <c r="H810" s="35">
        <v>1537257</v>
      </c>
      <c r="I810" s="41">
        <v>-53360</v>
      </c>
      <c r="J810" s="41">
        <v>7570673</v>
      </c>
      <c r="K810" s="41">
        <v>-639121</v>
      </c>
      <c r="L810" s="41">
        <v>-3013020</v>
      </c>
      <c r="M810" s="41">
        <v>-1666231</v>
      </c>
      <c r="N810" s="41">
        <v>-661684</v>
      </c>
    </row>
    <row r="811" spans="1:14" s="38" customFormat="1" ht="13.2" x14ac:dyDescent="0.25">
      <c r="A811" s="39"/>
      <c r="B811" s="33">
        <v>4</v>
      </c>
      <c r="C811" s="34" t="s">
        <v>360</v>
      </c>
      <c r="D811" s="33" t="s">
        <v>2387</v>
      </c>
      <c r="E811" s="33" t="s">
        <v>2388</v>
      </c>
      <c r="F811" s="33" t="s">
        <v>29</v>
      </c>
      <c r="G811" s="34" t="s">
        <v>2389</v>
      </c>
      <c r="H811" s="35">
        <v>219451</v>
      </c>
      <c r="I811" s="41">
        <v>43138</v>
      </c>
      <c r="J811" s="41">
        <v>93857</v>
      </c>
      <c r="K811" s="41">
        <v>39242</v>
      </c>
      <c r="L811" s="41">
        <v>22217</v>
      </c>
      <c r="M811" s="41">
        <v>15707</v>
      </c>
      <c r="N811" s="41">
        <v>5290</v>
      </c>
    </row>
    <row r="812" spans="1:14" s="38" customFormat="1" ht="13.2" x14ac:dyDescent="0.25">
      <c r="A812" s="39"/>
      <c r="B812" s="33">
        <v>4</v>
      </c>
      <c r="C812" s="34" t="s">
        <v>360</v>
      </c>
      <c r="D812" s="33" t="s">
        <v>2390</v>
      </c>
      <c r="E812" s="33" t="s">
        <v>2391</v>
      </c>
      <c r="F812" s="33" t="s">
        <v>29</v>
      </c>
      <c r="G812" s="34" t="s">
        <v>2392</v>
      </c>
      <c r="H812" s="35">
        <v>540321</v>
      </c>
      <c r="I812" s="41">
        <v>101654</v>
      </c>
      <c r="J812" s="41">
        <v>360514</v>
      </c>
      <c r="K812" s="41">
        <v>81762</v>
      </c>
      <c r="L812" s="41">
        <v>-2947</v>
      </c>
      <c r="M812" s="41">
        <v>-1957</v>
      </c>
      <c r="N812" s="41">
        <v>1295</v>
      </c>
    </row>
    <row r="813" spans="1:14" s="38" customFormat="1" ht="13.2" x14ac:dyDescent="0.25">
      <c r="A813" s="39"/>
      <c r="B813" s="33">
        <v>4</v>
      </c>
      <c r="C813" s="34" t="s">
        <v>360</v>
      </c>
      <c r="D813" s="33" t="s">
        <v>2393</v>
      </c>
      <c r="E813" s="33" t="s">
        <v>2394</v>
      </c>
      <c r="F813" s="33" t="s">
        <v>29</v>
      </c>
      <c r="G813" s="34" t="s">
        <v>2395</v>
      </c>
      <c r="H813" s="35">
        <v>110918</v>
      </c>
      <c r="I813" s="41">
        <v>22745</v>
      </c>
      <c r="J813" s="41">
        <v>67904</v>
      </c>
      <c r="K813" s="41">
        <v>19274</v>
      </c>
      <c r="L813" s="41">
        <v>5665</v>
      </c>
      <c r="M813" s="41">
        <v>8695</v>
      </c>
      <c r="N813" s="41">
        <v>-13365</v>
      </c>
    </row>
    <row r="814" spans="1:14" s="38" customFormat="1" ht="13.2" x14ac:dyDescent="0.25">
      <c r="A814" s="39"/>
      <c r="B814" s="33">
        <v>4</v>
      </c>
      <c r="C814" s="34" t="s">
        <v>360</v>
      </c>
      <c r="D814" s="33" t="s">
        <v>2396</v>
      </c>
      <c r="E814" s="33" t="s">
        <v>2397</v>
      </c>
      <c r="F814" s="33" t="s">
        <v>29</v>
      </c>
      <c r="G814" s="34" t="s">
        <v>2398</v>
      </c>
      <c r="H814" s="35">
        <v>11207445</v>
      </c>
      <c r="I814" s="41">
        <v>971197</v>
      </c>
      <c r="J814" s="41">
        <v>13894538</v>
      </c>
      <c r="K814" s="41">
        <v>-21723</v>
      </c>
      <c r="L814" s="41">
        <v>-3804422</v>
      </c>
      <c r="M814" s="41">
        <v>235731</v>
      </c>
      <c r="N814" s="41">
        <v>-67876</v>
      </c>
    </row>
    <row r="815" spans="1:14" s="38" customFormat="1" ht="13.2" x14ac:dyDescent="0.25">
      <c r="A815" s="39"/>
      <c r="B815" s="33">
        <v>4</v>
      </c>
      <c r="C815" s="34" t="s">
        <v>360</v>
      </c>
      <c r="D815" s="33" t="s">
        <v>2399</v>
      </c>
      <c r="E815" s="33" t="s">
        <v>2400</v>
      </c>
      <c r="F815" s="33" t="s">
        <v>29</v>
      </c>
      <c r="G815" s="34" t="s">
        <v>2398</v>
      </c>
      <c r="H815" s="35">
        <v>83639</v>
      </c>
      <c r="I815" s="41">
        <v>13965</v>
      </c>
      <c r="J815" s="41">
        <v>32638</v>
      </c>
      <c r="K815" s="41">
        <v>12531</v>
      </c>
      <c r="L815" s="41">
        <v>6754</v>
      </c>
      <c r="M815" s="41">
        <v>10014</v>
      </c>
      <c r="N815" s="41">
        <v>7737</v>
      </c>
    </row>
    <row r="816" spans="1:14" s="38" customFormat="1" ht="13.2" x14ac:dyDescent="0.25">
      <c r="A816" s="39"/>
      <c r="B816" s="33">
        <v>4</v>
      </c>
      <c r="C816" s="34" t="s">
        <v>360</v>
      </c>
      <c r="D816" s="33" t="s">
        <v>2401</v>
      </c>
      <c r="E816" s="33" t="s">
        <v>2402</v>
      </c>
      <c r="F816" s="33" t="s">
        <v>29</v>
      </c>
      <c r="G816" s="34" t="s">
        <v>2403</v>
      </c>
      <c r="H816" s="35">
        <v>4863345</v>
      </c>
      <c r="I816" s="41">
        <v>676821</v>
      </c>
      <c r="J816" s="41">
        <v>3233141</v>
      </c>
      <c r="K816" s="41">
        <v>480407</v>
      </c>
      <c r="L816" s="41">
        <v>-267465</v>
      </c>
      <c r="M816" s="41">
        <v>501374</v>
      </c>
      <c r="N816" s="41">
        <v>239067</v>
      </c>
    </row>
    <row r="817" spans="1:14" s="38" customFormat="1" ht="13.2" x14ac:dyDescent="0.25">
      <c r="A817" s="39"/>
      <c r="B817" s="33">
        <v>4</v>
      </c>
      <c r="C817" s="34" t="s">
        <v>360</v>
      </c>
      <c r="D817" s="33" t="s">
        <v>2404</v>
      </c>
      <c r="E817" s="33" t="s">
        <v>2405</v>
      </c>
      <c r="F817" s="33" t="s">
        <v>29</v>
      </c>
      <c r="G817" s="34" t="s">
        <v>2406</v>
      </c>
      <c r="H817" s="35">
        <v>53584</v>
      </c>
      <c r="I817" s="41">
        <v>12642</v>
      </c>
      <c r="J817" s="41">
        <v>43404</v>
      </c>
      <c r="K817" s="41">
        <v>10279</v>
      </c>
      <c r="L817" s="41">
        <v>-562</v>
      </c>
      <c r="M817" s="41">
        <v>-7455</v>
      </c>
      <c r="N817" s="41">
        <v>-4724</v>
      </c>
    </row>
    <row r="818" spans="1:14" s="38" customFormat="1" ht="13.2" x14ac:dyDescent="0.25">
      <c r="A818" s="39"/>
      <c r="B818" s="33">
        <v>4</v>
      </c>
      <c r="C818" s="34" t="s">
        <v>360</v>
      </c>
      <c r="D818" s="33" t="s">
        <v>2407</v>
      </c>
      <c r="E818" s="33" t="s">
        <v>2408</v>
      </c>
      <c r="F818" s="33" t="s">
        <v>29</v>
      </c>
      <c r="G818" s="34" t="s">
        <v>2409</v>
      </c>
      <c r="H818" s="35">
        <v>14235</v>
      </c>
      <c r="I818" s="41">
        <v>2885</v>
      </c>
      <c r="J818" s="41">
        <v>13455</v>
      </c>
      <c r="K818" s="41">
        <v>2073</v>
      </c>
      <c r="L818" s="41">
        <v>-1287</v>
      </c>
      <c r="M818" s="41">
        <v>-893</v>
      </c>
      <c r="N818" s="41">
        <v>-1998</v>
      </c>
    </row>
    <row r="819" spans="1:14" s="38" customFormat="1" ht="13.2" x14ac:dyDescent="0.25">
      <c r="A819" s="39"/>
      <c r="B819" s="33">
        <v>4</v>
      </c>
      <c r="C819" s="34" t="s">
        <v>360</v>
      </c>
      <c r="D819" s="33" t="s">
        <v>2410</v>
      </c>
      <c r="E819" s="33" t="s">
        <v>2411</v>
      </c>
      <c r="F819" s="33" t="s">
        <v>29</v>
      </c>
      <c r="G819" s="34" t="s">
        <v>2412</v>
      </c>
      <c r="H819" s="35">
        <v>16767</v>
      </c>
      <c r="I819" s="41">
        <v>1361</v>
      </c>
      <c r="J819" s="41">
        <v>44420</v>
      </c>
      <c r="K819" s="41">
        <v>-1949</v>
      </c>
      <c r="L819" s="41">
        <v>-15364</v>
      </c>
      <c r="M819" s="41">
        <v>-8100</v>
      </c>
      <c r="N819" s="41">
        <v>-3601</v>
      </c>
    </row>
    <row r="820" spans="1:14" s="38" customFormat="1" ht="13.2" x14ac:dyDescent="0.25">
      <c r="A820" s="39"/>
      <c r="B820" s="33">
        <v>4</v>
      </c>
      <c r="C820" s="34" t="s">
        <v>360</v>
      </c>
      <c r="D820" s="33" t="s">
        <v>2413</v>
      </c>
      <c r="E820" s="33" t="s">
        <v>2414</v>
      </c>
      <c r="F820" s="33" t="s">
        <v>29</v>
      </c>
      <c r="G820" s="34" t="s">
        <v>2415</v>
      </c>
      <c r="H820" s="35">
        <v>55703</v>
      </c>
      <c r="I820" s="41">
        <v>9461</v>
      </c>
      <c r="J820" s="41">
        <v>29318</v>
      </c>
      <c r="K820" s="41">
        <v>7935</v>
      </c>
      <c r="L820" s="41">
        <v>1787</v>
      </c>
      <c r="M820" s="41">
        <v>4689</v>
      </c>
      <c r="N820" s="41">
        <v>2513</v>
      </c>
    </row>
    <row r="821" spans="1:14" s="38" customFormat="1" ht="13.2" x14ac:dyDescent="0.25">
      <c r="A821" s="39"/>
      <c r="B821" s="33">
        <v>4</v>
      </c>
      <c r="C821" s="34" t="s">
        <v>360</v>
      </c>
      <c r="D821" s="33" t="s">
        <v>2416</v>
      </c>
      <c r="E821" s="33" t="s">
        <v>2417</v>
      </c>
      <c r="F821" s="33" t="s">
        <v>29</v>
      </c>
      <c r="G821" s="34" t="s">
        <v>2418</v>
      </c>
      <c r="H821" s="35">
        <v>-119880</v>
      </c>
      <c r="I821" s="41">
        <v>-29750</v>
      </c>
      <c r="J821" s="41">
        <v>79367</v>
      </c>
      <c r="K821" s="41">
        <v>-38132</v>
      </c>
      <c r="L821" s="41">
        <v>-70210</v>
      </c>
      <c r="M821" s="41">
        <v>-35920</v>
      </c>
      <c r="N821" s="41">
        <v>-25235</v>
      </c>
    </row>
    <row r="822" spans="1:14" s="38" customFormat="1" ht="13.2" x14ac:dyDescent="0.25">
      <c r="A822" s="39"/>
      <c r="B822" s="33">
        <v>4</v>
      </c>
      <c r="C822" s="34" t="s">
        <v>360</v>
      </c>
      <c r="D822" s="33" t="s">
        <v>2419</v>
      </c>
      <c r="E822" s="33" t="s">
        <v>2420</v>
      </c>
      <c r="F822" s="33" t="s">
        <v>29</v>
      </c>
      <c r="G822" s="34" t="s">
        <v>2421</v>
      </c>
      <c r="H822" s="35">
        <v>48916</v>
      </c>
      <c r="I822" s="41">
        <v>9824</v>
      </c>
      <c r="J822" s="41">
        <v>27341</v>
      </c>
      <c r="K822" s="41">
        <v>8478</v>
      </c>
      <c r="L822" s="41">
        <v>2582</v>
      </c>
      <c r="M822" s="41">
        <v>775</v>
      </c>
      <c r="N822" s="41">
        <v>-84</v>
      </c>
    </row>
    <row r="823" spans="1:14" s="38" customFormat="1" ht="13.2" x14ac:dyDescent="0.25">
      <c r="A823" s="39"/>
      <c r="B823" s="33">
        <v>4</v>
      </c>
      <c r="C823" s="34" t="s">
        <v>360</v>
      </c>
      <c r="D823" s="33" t="s">
        <v>2422</v>
      </c>
      <c r="E823" s="33" t="s">
        <v>2423</v>
      </c>
      <c r="F823" s="33" t="s">
        <v>29</v>
      </c>
      <c r="G823" s="34" t="s">
        <v>2424</v>
      </c>
      <c r="H823" s="35">
        <v>43271</v>
      </c>
      <c r="I823" s="41">
        <v>7961</v>
      </c>
      <c r="J823" s="41">
        <v>16187</v>
      </c>
      <c r="K823" s="41">
        <v>7331</v>
      </c>
      <c r="L823" s="41">
        <v>4650</v>
      </c>
      <c r="M823" s="41">
        <v>4472</v>
      </c>
      <c r="N823" s="41">
        <v>2670</v>
      </c>
    </row>
    <row r="824" spans="1:14" s="38" customFormat="1" ht="13.2" x14ac:dyDescent="0.25">
      <c r="A824" s="39"/>
      <c r="B824" s="33">
        <v>4</v>
      </c>
      <c r="C824" s="34" t="s">
        <v>360</v>
      </c>
      <c r="D824" s="33" t="s">
        <v>2425</v>
      </c>
      <c r="E824" s="33" t="s">
        <v>2426</v>
      </c>
      <c r="F824" s="33" t="s">
        <v>29</v>
      </c>
      <c r="G824" s="34" t="s">
        <v>2427</v>
      </c>
      <c r="H824" s="35">
        <v>76367</v>
      </c>
      <c r="I824" s="41">
        <v>16021</v>
      </c>
      <c r="J824" s="41">
        <v>112289</v>
      </c>
      <c r="K824" s="41">
        <v>8627</v>
      </c>
      <c r="L824" s="41">
        <v>-21942</v>
      </c>
      <c r="M824" s="41">
        <v>-16897</v>
      </c>
      <c r="N824" s="41">
        <v>-21731</v>
      </c>
    </row>
    <row r="825" spans="1:14" s="38" customFormat="1" ht="13.2" x14ac:dyDescent="0.25">
      <c r="A825" s="39"/>
      <c r="B825" s="33">
        <v>4</v>
      </c>
      <c r="C825" s="34" t="s">
        <v>360</v>
      </c>
      <c r="D825" s="33" t="s">
        <v>2428</v>
      </c>
      <c r="E825" s="33" t="s">
        <v>2429</v>
      </c>
      <c r="F825" s="33" t="s">
        <v>29</v>
      </c>
      <c r="G825" s="34" t="s">
        <v>2430</v>
      </c>
      <c r="H825" s="35">
        <v>45041</v>
      </c>
      <c r="I825" s="41">
        <v>8154</v>
      </c>
      <c r="J825" s="41">
        <v>79617</v>
      </c>
      <c r="K825" s="41">
        <v>2664</v>
      </c>
      <c r="L825" s="41">
        <v>-20261</v>
      </c>
      <c r="M825" s="41">
        <v>-15355</v>
      </c>
      <c r="N825" s="41">
        <v>-9778</v>
      </c>
    </row>
    <row r="826" spans="1:14" s="38" customFormat="1" ht="13.2" x14ac:dyDescent="0.25">
      <c r="A826" s="39"/>
      <c r="B826" s="33">
        <v>4</v>
      </c>
      <c r="C826" s="34" t="s">
        <v>360</v>
      </c>
      <c r="D826" s="33" t="s">
        <v>2431</v>
      </c>
      <c r="E826" s="33" t="s">
        <v>2432</v>
      </c>
      <c r="F826" s="33" t="s">
        <v>29</v>
      </c>
      <c r="G826" s="34" t="s">
        <v>2433</v>
      </c>
      <c r="H826" s="35">
        <v>397589</v>
      </c>
      <c r="I826" s="41">
        <v>60049</v>
      </c>
      <c r="J826" s="41">
        <v>203812</v>
      </c>
      <c r="K826" s="41">
        <v>49001</v>
      </c>
      <c r="L826" s="41">
        <v>8976</v>
      </c>
      <c r="M826" s="41">
        <v>61585</v>
      </c>
      <c r="N826" s="41">
        <v>14166</v>
      </c>
    </row>
    <row r="827" spans="1:14" s="38" customFormat="1" ht="13.2" x14ac:dyDescent="0.25">
      <c r="A827" s="39"/>
      <c r="B827" s="33">
        <v>4</v>
      </c>
      <c r="C827" s="34" t="s">
        <v>360</v>
      </c>
      <c r="D827" s="33" t="s">
        <v>2434</v>
      </c>
      <c r="E827" s="33" t="s">
        <v>2435</v>
      </c>
      <c r="F827" s="33" t="s">
        <v>29</v>
      </c>
      <c r="G827" s="34" t="s">
        <v>2436</v>
      </c>
      <c r="H827" s="35">
        <v>383356</v>
      </c>
      <c r="I827" s="41">
        <v>93332</v>
      </c>
      <c r="J827" s="41">
        <v>279912</v>
      </c>
      <c r="K827" s="41">
        <v>78998</v>
      </c>
      <c r="L827" s="41">
        <v>21264</v>
      </c>
      <c r="M827" s="41">
        <v>9897</v>
      </c>
      <c r="N827" s="41">
        <v>-100047</v>
      </c>
    </row>
    <row r="828" spans="1:14" s="38" customFormat="1" ht="13.2" x14ac:dyDescent="0.25">
      <c r="A828" s="39"/>
      <c r="B828" s="33">
        <v>4</v>
      </c>
      <c r="C828" s="34" t="s">
        <v>360</v>
      </c>
      <c r="D828" s="33" t="s">
        <v>2437</v>
      </c>
      <c r="E828" s="33" t="s">
        <v>2438</v>
      </c>
      <c r="F828" s="33" t="s">
        <v>29</v>
      </c>
      <c r="G828" s="34" t="s">
        <v>2439</v>
      </c>
      <c r="H828" s="35">
        <v>520980</v>
      </c>
      <c r="I828" s="41">
        <v>97659</v>
      </c>
      <c r="J828" s="41">
        <v>260607</v>
      </c>
      <c r="K828" s="41">
        <v>85137</v>
      </c>
      <c r="L828" s="41">
        <v>31958</v>
      </c>
      <c r="M828" s="41">
        <v>30355</v>
      </c>
      <c r="N828" s="41">
        <v>15264</v>
      </c>
    </row>
    <row r="829" spans="1:14" s="38" customFormat="1" ht="13.2" x14ac:dyDescent="0.25">
      <c r="A829" s="39"/>
      <c r="B829" s="33">
        <v>4</v>
      </c>
      <c r="C829" s="34" t="s">
        <v>360</v>
      </c>
      <c r="D829" s="33" t="s">
        <v>2440</v>
      </c>
      <c r="E829" s="33" t="s">
        <v>2441</v>
      </c>
      <c r="F829" s="33" t="s">
        <v>29</v>
      </c>
      <c r="G829" s="34" t="s">
        <v>2442</v>
      </c>
      <c r="H829" s="35">
        <v>32687</v>
      </c>
      <c r="I829" s="41">
        <v>3775</v>
      </c>
      <c r="J829" s="41">
        <v>94614</v>
      </c>
      <c r="K829" s="41">
        <v>-3202</v>
      </c>
      <c r="L829" s="41">
        <v>-30416</v>
      </c>
      <c r="M829" s="41">
        <v>-11692</v>
      </c>
      <c r="N829" s="41">
        <v>-20392</v>
      </c>
    </row>
    <row r="830" spans="1:14" s="38" customFormat="1" ht="13.2" x14ac:dyDescent="0.25">
      <c r="A830" s="39"/>
      <c r="B830" s="33">
        <v>4</v>
      </c>
      <c r="C830" s="34" t="s">
        <v>360</v>
      </c>
      <c r="D830" s="33" t="s">
        <v>2443</v>
      </c>
      <c r="E830" s="33" t="s">
        <v>2444</v>
      </c>
      <c r="F830" s="33" t="s">
        <v>29</v>
      </c>
      <c r="G830" s="34" t="s">
        <v>2445</v>
      </c>
      <c r="H830" s="35">
        <v>87286</v>
      </c>
      <c r="I830" s="41">
        <v>18865</v>
      </c>
      <c r="J830" s="41">
        <v>59456</v>
      </c>
      <c r="K830" s="41">
        <v>15699</v>
      </c>
      <c r="L830" s="41">
        <v>1350</v>
      </c>
      <c r="M830" s="41">
        <v>-2732</v>
      </c>
      <c r="N830" s="41">
        <v>-5352</v>
      </c>
    </row>
    <row r="831" spans="1:14" s="38" customFormat="1" ht="13.2" x14ac:dyDescent="0.25">
      <c r="A831" s="39"/>
      <c r="B831" s="33">
        <v>4</v>
      </c>
      <c r="C831" s="34" t="s">
        <v>360</v>
      </c>
      <c r="D831" s="33" t="s">
        <v>2446</v>
      </c>
      <c r="E831" s="33" t="s">
        <v>2447</v>
      </c>
      <c r="F831" s="33" t="s">
        <v>29</v>
      </c>
      <c r="G831" s="34" t="s">
        <v>2448</v>
      </c>
      <c r="H831" s="35">
        <v>36615</v>
      </c>
      <c r="I831" s="41">
        <v>7037</v>
      </c>
      <c r="J831" s="41">
        <v>29955</v>
      </c>
      <c r="K831" s="41">
        <v>5276</v>
      </c>
      <c r="L831" s="41">
        <v>-2477</v>
      </c>
      <c r="M831" s="41">
        <v>-3625</v>
      </c>
      <c r="N831" s="41">
        <v>449</v>
      </c>
    </row>
    <row r="832" spans="1:14" s="38" customFormat="1" ht="13.2" x14ac:dyDescent="0.25">
      <c r="A832" s="39"/>
      <c r="B832" s="33">
        <v>4</v>
      </c>
      <c r="C832" s="34" t="s">
        <v>360</v>
      </c>
      <c r="D832" s="33" t="s">
        <v>2449</v>
      </c>
      <c r="E832" s="33" t="s">
        <v>2450</v>
      </c>
      <c r="F832" s="33" t="s">
        <v>29</v>
      </c>
      <c r="G832" s="34" t="s">
        <v>2451</v>
      </c>
      <c r="H832" s="35">
        <v>106507</v>
      </c>
      <c r="I832" s="41">
        <v>20073</v>
      </c>
      <c r="J832" s="41">
        <v>37451</v>
      </c>
      <c r="K832" s="41">
        <v>18739</v>
      </c>
      <c r="L832" s="41">
        <v>12810</v>
      </c>
      <c r="M832" s="41">
        <v>10297</v>
      </c>
      <c r="N832" s="41">
        <v>7137</v>
      </c>
    </row>
    <row r="833" spans="1:14" s="38" customFormat="1" ht="13.2" x14ac:dyDescent="0.25">
      <c r="A833" s="39"/>
      <c r="B833" s="33">
        <v>4</v>
      </c>
      <c r="C833" s="34" t="s">
        <v>360</v>
      </c>
      <c r="D833" s="33" t="s">
        <v>2452</v>
      </c>
      <c r="E833" s="33" t="s">
        <v>2453</v>
      </c>
      <c r="F833" s="33" t="s">
        <v>29</v>
      </c>
      <c r="G833" s="34" t="s">
        <v>2454</v>
      </c>
      <c r="H833" s="35">
        <v>207312</v>
      </c>
      <c r="I833" s="41">
        <v>37827</v>
      </c>
      <c r="J833" s="41">
        <v>77804</v>
      </c>
      <c r="K833" s="41">
        <v>34758</v>
      </c>
      <c r="L833" s="41">
        <v>22182</v>
      </c>
      <c r="M833" s="41">
        <v>24032</v>
      </c>
      <c r="N833" s="41">
        <v>10709</v>
      </c>
    </row>
    <row r="834" spans="1:14" s="38" customFormat="1" ht="13.2" x14ac:dyDescent="0.25">
      <c r="A834" s="39"/>
      <c r="B834" s="33">
        <v>4</v>
      </c>
      <c r="C834" s="34" t="s">
        <v>360</v>
      </c>
      <c r="D834" s="33" t="s">
        <v>2455</v>
      </c>
      <c r="E834" s="33" t="s">
        <v>2456</v>
      </c>
      <c r="F834" s="33" t="s">
        <v>29</v>
      </c>
      <c r="G834" s="34" t="s">
        <v>2457</v>
      </c>
      <c r="H834" s="35">
        <v>-44188</v>
      </c>
      <c r="I834" s="41">
        <v>-18800</v>
      </c>
      <c r="J834" s="41">
        <v>175004</v>
      </c>
      <c r="K834" s="41">
        <v>-33689</v>
      </c>
      <c r="L834" s="41">
        <v>-92219</v>
      </c>
      <c r="M834" s="41">
        <v>-45218</v>
      </c>
      <c r="N834" s="41">
        <v>-29266</v>
      </c>
    </row>
    <row r="835" spans="1:14" s="38" customFormat="1" ht="13.2" x14ac:dyDescent="0.25">
      <c r="A835" s="39"/>
      <c r="B835" s="33">
        <v>4</v>
      </c>
      <c r="C835" s="34" t="s">
        <v>360</v>
      </c>
      <c r="D835" s="33" t="s">
        <v>2458</v>
      </c>
      <c r="E835" s="33" t="s">
        <v>2459</v>
      </c>
      <c r="F835" s="33" t="s">
        <v>29</v>
      </c>
      <c r="G835" s="34" t="s">
        <v>2460</v>
      </c>
      <c r="H835" s="35">
        <v>-258440</v>
      </c>
      <c r="I835" s="41">
        <v>-117421</v>
      </c>
      <c r="J835" s="41">
        <v>312068</v>
      </c>
      <c r="K835" s="41">
        <v>-150416</v>
      </c>
      <c r="L835" s="41">
        <v>-265390</v>
      </c>
      <c r="M835" s="41">
        <v>-25514</v>
      </c>
      <c r="N835" s="41">
        <v>-11767</v>
      </c>
    </row>
    <row r="836" spans="1:14" s="38" customFormat="1" ht="13.2" x14ac:dyDescent="0.25">
      <c r="A836" s="39"/>
      <c r="B836" s="33">
        <v>4</v>
      </c>
      <c r="C836" s="34" t="s">
        <v>360</v>
      </c>
      <c r="D836" s="33" t="s">
        <v>2461</v>
      </c>
      <c r="E836" s="33" t="s">
        <v>2462</v>
      </c>
      <c r="F836" s="33" t="s">
        <v>29</v>
      </c>
      <c r="G836" s="34" t="s">
        <v>2463</v>
      </c>
      <c r="H836" s="35">
        <v>236792</v>
      </c>
      <c r="I836" s="41">
        <v>41944</v>
      </c>
      <c r="J836" s="41">
        <v>167091</v>
      </c>
      <c r="K836" s="41">
        <v>32327</v>
      </c>
      <c r="L836" s="41">
        <v>-7678</v>
      </c>
      <c r="M836" s="41">
        <v>1361</v>
      </c>
      <c r="N836" s="41">
        <v>1747</v>
      </c>
    </row>
    <row r="837" spans="1:14" s="38" customFormat="1" ht="13.2" x14ac:dyDescent="0.25">
      <c r="A837" s="39"/>
      <c r="B837" s="33">
        <v>4</v>
      </c>
      <c r="C837" s="34" t="s">
        <v>360</v>
      </c>
      <c r="D837" s="33" t="s">
        <v>2464</v>
      </c>
      <c r="E837" s="33" t="s">
        <v>2465</v>
      </c>
      <c r="F837" s="33" t="s">
        <v>29</v>
      </c>
      <c r="G837" s="34" t="s">
        <v>2466</v>
      </c>
      <c r="H837" s="35">
        <v>49917</v>
      </c>
      <c r="I837" s="41">
        <v>9141</v>
      </c>
      <c r="J837" s="41">
        <v>23979</v>
      </c>
      <c r="K837" s="41">
        <v>8000</v>
      </c>
      <c r="L837" s="41">
        <v>3229</v>
      </c>
      <c r="M837" s="41">
        <v>3697</v>
      </c>
      <c r="N837" s="41">
        <v>1871</v>
      </c>
    </row>
    <row r="838" spans="1:14" s="38" customFormat="1" ht="13.2" x14ac:dyDescent="0.25">
      <c r="A838" s="39"/>
      <c r="B838" s="33">
        <v>4</v>
      </c>
      <c r="C838" s="34" t="s">
        <v>360</v>
      </c>
      <c r="D838" s="33" t="s">
        <v>2467</v>
      </c>
      <c r="E838" s="33" t="s">
        <v>2468</v>
      </c>
      <c r="F838" s="33" t="s">
        <v>29</v>
      </c>
      <c r="G838" s="34" t="s">
        <v>2469</v>
      </c>
      <c r="H838" s="35">
        <v>15598</v>
      </c>
      <c r="I838" s="41">
        <v>-11005</v>
      </c>
      <c r="J838" s="41">
        <v>423640</v>
      </c>
      <c r="K838" s="41">
        <v>-44399</v>
      </c>
      <c r="L838" s="41">
        <v>-178520</v>
      </c>
      <c r="M838" s="41">
        <v>-101948</v>
      </c>
      <c r="N838" s="41">
        <v>-72170</v>
      </c>
    </row>
    <row r="839" spans="1:14" s="38" customFormat="1" ht="13.2" x14ac:dyDescent="0.25">
      <c r="A839" s="39"/>
      <c r="B839" s="33">
        <v>4</v>
      </c>
      <c r="C839" s="34" t="s">
        <v>360</v>
      </c>
      <c r="D839" s="33" t="s">
        <v>2470</v>
      </c>
      <c r="E839" s="33" t="s">
        <v>2471</v>
      </c>
      <c r="F839" s="33" t="s">
        <v>29</v>
      </c>
      <c r="G839" s="34" t="s">
        <v>2472</v>
      </c>
      <c r="H839" s="35">
        <v>225386</v>
      </c>
      <c r="I839" s="41">
        <v>48241</v>
      </c>
      <c r="J839" s="41">
        <v>118326</v>
      </c>
      <c r="K839" s="41">
        <v>42854</v>
      </c>
      <c r="L839" s="41">
        <v>18139</v>
      </c>
      <c r="M839" s="41">
        <v>436</v>
      </c>
      <c r="N839" s="41">
        <v>-2610</v>
      </c>
    </row>
    <row r="840" spans="1:14" s="38" customFormat="1" ht="13.2" x14ac:dyDescent="0.25">
      <c r="A840" s="39"/>
      <c r="B840" s="33">
        <v>4</v>
      </c>
      <c r="C840" s="34" t="s">
        <v>360</v>
      </c>
      <c r="D840" s="33" t="s">
        <v>2473</v>
      </c>
      <c r="E840" s="33" t="s">
        <v>2474</v>
      </c>
      <c r="F840" s="33" t="s">
        <v>29</v>
      </c>
      <c r="G840" s="34" t="s">
        <v>2475</v>
      </c>
      <c r="H840" s="35">
        <v>22809</v>
      </c>
      <c r="I840" s="41">
        <v>2170</v>
      </c>
      <c r="J840" s="41">
        <v>23890</v>
      </c>
      <c r="K840" s="41">
        <v>501</v>
      </c>
      <c r="L840" s="41">
        <v>-5754</v>
      </c>
      <c r="M840" s="41">
        <v>1748</v>
      </c>
      <c r="N840" s="41">
        <v>254</v>
      </c>
    </row>
    <row r="841" spans="1:14" s="38" customFormat="1" ht="13.2" x14ac:dyDescent="0.25">
      <c r="A841" s="39"/>
      <c r="B841" s="33">
        <v>4</v>
      </c>
      <c r="C841" s="34" t="s">
        <v>360</v>
      </c>
      <c r="D841" s="33" t="s">
        <v>2476</v>
      </c>
      <c r="E841" s="33" t="s">
        <v>2477</v>
      </c>
      <c r="F841" s="33" t="s">
        <v>29</v>
      </c>
      <c r="G841" s="34" t="s">
        <v>2478</v>
      </c>
      <c r="H841" s="35">
        <v>369244</v>
      </c>
      <c r="I841" s="41">
        <v>67065</v>
      </c>
      <c r="J841" s="41">
        <v>192763</v>
      </c>
      <c r="K841" s="41">
        <v>57404</v>
      </c>
      <c r="L841" s="41">
        <v>16169</v>
      </c>
      <c r="M841" s="41">
        <v>17346</v>
      </c>
      <c r="N841" s="41">
        <v>18497</v>
      </c>
    </row>
    <row r="842" spans="1:14" s="38" customFormat="1" ht="13.2" x14ac:dyDescent="0.25">
      <c r="A842" s="39"/>
      <c r="B842" s="33">
        <v>4</v>
      </c>
      <c r="C842" s="34" t="s">
        <v>360</v>
      </c>
      <c r="D842" s="33" t="s">
        <v>2479</v>
      </c>
      <c r="E842" s="33" t="s">
        <v>2480</v>
      </c>
      <c r="F842" s="33" t="s">
        <v>29</v>
      </c>
      <c r="G842" s="34" t="s">
        <v>2481</v>
      </c>
      <c r="H842" s="35">
        <v>999578</v>
      </c>
      <c r="I842" s="41">
        <v>174656</v>
      </c>
      <c r="J842" s="41">
        <v>577962</v>
      </c>
      <c r="K842" s="41">
        <v>143665</v>
      </c>
      <c r="L842" s="41">
        <v>14674</v>
      </c>
      <c r="M842" s="41">
        <v>45728</v>
      </c>
      <c r="N842" s="41">
        <v>42893</v>
      </c>
    </row>
    <row r="843" spans="1:14" s="38" customFormat="1" ht="13.2" x14ac:dyDescent="0.25">
      <c r="A843" s="39"/>
      <c r="B843" s="33">
        <v>4</v>
      </c>
      <c r="C843" s="34" t="s">
        <v>360</v>
      </c>
      <c r="D843" s="33" t="s">
        <v>2482</v>
      </c>
      <c r="E843" s="33" t="s">
        <v>2483</v>
      </c>
      <c r="F843" s="33" t="s">
        <v>29</v>
      </c>
      <c r="G843" s="34" t="s">
        <v>2484</v>
      </c>
      <c r="H843" s="35">
        <v>-348234</v>
      </c>
      <c r="I843" s="41">
        <v>-51989</v>
      </c>
      <c r="J843" s="41">
        <v>-51989</v>
      </c>
      <c r="K843" s="41">
        <v>-51988</v>
      </c>
      <c r="L843" s="41">
        <v>-53897</v>
      </c>
      <c r="M843" s="41">
        <v>-74770</v>
      </c>
      <c r="N843" s="41">
        <v>-63601</v>
      </c>
    </row>
    <row r="844" spans="1:14" s="38" customFormat="1" ht="13.2" x14ac:dyDescent="0.25">
      <c r="A844" s="39"/>
      <c r="B844" s="33">
        <v>4</v>
      </c>
      <c r="C844" s="34" t="s">
        <v>360</v>
      </c>
      <c r="D844" s="33" t="s">
        <v>2485</v>
      </c>
      <c r="E844" s="33" t="s">
        <v>2486</v>
      </c>
      <c r="F844" s="33" t="s">
        <v>29</v>
      </c>
      <c r="G844" s="34" t="s">
        <v>2487</v>
      </c>
      <c r="H844" s="35">
        <v>10310046</v>
      </c>
      <c r="I844" s="41">
        <v>1071176</v>
      </c>
      <c r="J844" s="41">
        <v>9034254</v>
      </c>
      <c r="K844" s="41">
        <v>459354</v>
      </c>
      <c r="L844" s="41">
        <v>-1816478</v>
      </c>
      <c r="M844" s="41">
        <v>1100960</v>
      </c>
      <c r="N844" s="41">
        <v>460780</v>
      </c>
    </row>
    <row r="845" spans="1:14" s="38" customFormat="1" ht="13.2" x14ac:dyDescent="0.25">
      <c r="A845" s="39"/>
      <c r="B845" s="33">
        <v>4</v>
      </c>
      <c r="C845" s="34" t="s">
        <v>360</v>
      </c>
      <c r="D845" s="33" t="s">
        <v>2488</v>
      </c>
      <c r="E845" s="33" t="s">
        <v>2489</v>
      </c>
      <c r="F845" s="33" t="s">
        <v>29</v>
      </c>
      <c r="G845" s="34" t="s">
        <v>2490</v>
      </c>
      <c r="H845" s="35">
        <v>-2863</v>
      </c>
      <c r="I845" s="41">
        <v>2213</v>
      </c>
      <c r="J845" s="41">
        <v>14670</v>
      </c>
      <c r="K845" s="41">
        <v>1258</v>
      </c>
      <c r="L845" s="41">
        <v>-3408</v>
      </c>
      <c r="M845" s="41">
        <v>-9354</v>
      </c>
      <c r="N845" s="41">
        <v>-8242</v>
      </c>
    </row>
    <row r="846" spans="1:14" s="38" customFormat="1" ht="13.2" x14ac:dyDescent="0.25">
      <c r="A846" s="39"/>
      <c r="B846" s="33">
        <v>4</v>
      </c>
      <c r="C846" s="34" t="s">
        <v>360</v>
      </c>
      <c r="D846" s="33" t="s">
        <v>2491</v>
      </c>
      <c r="E846" s="33" t="s">
        <v>2492</v>
      </c>
      <c r="F846" s="33" t="s">
        <v>29</v>
      </c>
      <c r="G846" s="34" t="s">
        <v>2493</v>
      </c>
      <c r="H846" s="35">
        <v>55070</v>
      </c>
      <c r="I846" s="41">
        <v>13933</v>
      </c>
      <c r="J846" s="41">
        <v>38430</v>
      </c>
      <c r="K846" s="41">
        <v>12051</v>
      </c>
      <c r="L846" s="41">
        <v>3491</v>
      </c>
      <c r="M846" s="41">
        <v>-3903</v>
      </c>
      <c r="N846" s="41">
        <v>-8932</v>
      </c>
    </row>
    <row r="847" spans="1:14" s="38" customFormat="1" ht="13.2" x14ac:dyDescent="0.25">
      <c r="A847" s="39"/>
      <c r="B847" s="33">
        <v>4</v>
      </c>
      <c r="C847" s="34" t="s">
        <v>360</v>
      </c>
      <c r="D847" s="33" t="s">
        <v>2494</v>
      </c>
      <c r="E847" s="33" t="s">
        <v>2495</v>
      </c>
      <c r="F847" s="33" t="s">
        <v>29</v>
      </c>
      <c r="G847" s="34" t="s">
        <v>2496</v>
      </c>
      <c r="H847" s="35">
        <v>6595621</v>
      </c>
      <c r="I847" s="41">
        <v>1216101</v>
      </c>
      <c r="J847" s="41">
        <v>3529755</v>
      </c>
      <c r="K847" s="41">
        <v>1038320</v>
      </c>
      <c r="L847" s="41">
        <v>317555</v>
      </c>
      <c r="M847" s="41">
        <v>503326</v>
      </c>
      <c r="N847" s="41">
        <v>-9436</v>
      </c>
    </row>
    <row r="848" spans="1:14" s="38" customFormat="1" ht="13.2" x14ac:dyDescent="0.25">
      <c r="A848" s="39"/>
      <c r="B848" s="33">
        <v>4</v>
      </c>
      <c r="C848" s="34" t="s">
        <v>360</v>
      </c>
      <c r="D848" s="33" t="s">
        <v>2497</v>
      </c>
      <c r="E848" s="33" t="s">
        <v>2498</v>
      </c>
      <c r="F848" s="33" t="s">
        <v>29</v>
      </c>
      <c r="G848" s="34" t="s">
        <v>2499</v>
      </c>
      <c r="H848" s="35">
        <v>111366</v>
      </c>
      <c r="I848" s="41">
        <v>-5292</v>
      </c>
      <c r="J848" s="41">
        <v>293298</v>
      </c>
      <c r="K848" s="41">
        <v>-28236</v>
      </c>
      <c r="L848" s="41">
        <v>-116141</v>
      </c>
      <c r="M848" s="41">
        <v>-22563</v>
      </c>
      <c r="N848" s="41">
        <v>-9700</v>
      </c>
    </row>
    <row r="849" spans="1:14" s="38" customFormat="1" ht="13.2" x14ac:dyDescent="0.25">
      <c r="A849" s="39"/>
      <c r="B849" s="33">
        <v>4</v>
      </c>
      <c r="C849" s="34" t="s">
        <v>360</v>
      </c>
      <c r="D849" s="33" t="s">
        <v>2500</v>
      </c>
      <c r="E849" s="33" t="s">
        <v>2501</v>
      </c>
      <c r="F849" s="33" t="s">
        <v>29</v>
      </c>
      <c r="G849" s="34" t="s">
        <v>2502</v>
      </c>
      <c r="H849" s="35">
        <v>923659</v>
      </c>
      <c r="I849" s="41">
        <v>163024</v>
      </c>
      <c r="J849" s="41">
        <v>292878</v>
      </c>
      <c r="K849" s="41">
        <v>153045</v>
      </c>
      <c r="L849" s="41">
        <v>112379</v>
      </c>
      <c r="M849" s="41">
        <v>123884</v>
      </c>
      <c r="N849" s="41">
        <v>78449</v>
      </c>
    </row>
    <row r="850" spans="1:14" s="38" customFormat="1" ht="13.2" x14ac:dyDescent="0.25">
      <c r="A850" s="39"/>
      <c r="B850" s="33">
        <v>4</v>
      </c>
      <c r="C850" s="34" t="s">
        <v>360</v>
      </c>
      <c r="D850" s="33" t="s">
        <v>2503</v>
      </c>
      <c r="E850" s="33" t="s">
        <v>2504</v>
      </c>
      <c r="F850" s="33" t="s">
        <v>29</v>
      </c>
      <c r="G850" s="34" t="s">
        <v>2505</v>
      </c>
      <c r="H850" s="35">
        <v>377670</v>
      </c>
      <c r="I850" s="41">
        <v>62791</v>
      </c>
      <c r="J850" s="41">
        <v>348108</v>
      </c>
      <c r="K850" s="41">
        <v>40871</v>
      </c>
      <c r="L850" s="41">
        <v>-49528</v>
      </c>
      <c r="M850" s="41">
        <v>-18819</v>
      </c>
      <c r="N850" s="41">
        <v>-5753</v>
      </c>
    </row>
    <row r="851" spans="1:14" s="38" customFormat="1" ht="13.2" x14ac:dyDescent="0.25">
      <c r="A851" s="39"/>
      <c r="B851" s="33">
        <v>4</v>
      </c>
      <c r="C851" s="34" t="s">
        <v>360</v>
      </c>
      <c r="D851" s="33" t="s">
        <v>2506</v>
      </c>
      <c r="E851" s="33" t="s">
        <v>2507</v>
      </c>
      <c r="F851" s="33" t="s">
        <v>29</v>
      </c>
      <c r="G851" s="34" t="s">
        <v>2508</v>
      </c>
      <c r="H851" s="35">
        <v>58560</v>
      </c>
      <c r="I851" s="41">
        <v>11634</v>
      </c>
      <c r="J851" s="41">
        <v>34523</v>
      </c>
      <c r="K851" s="41">
        <v>9874</v>
      </c>
      <c r="L851" s="41">
        <v>2406</v>
      </c>
      <c r="M851" s="41">
        <v>1582</v>
      </c>
      <c r="N851" s="41">
        <v>-1459</v>
      </c>
    </row>
    <row r="852" spans="1:14" s="38" customFormat="1" ht="13.2" x14ac:dyDescent="0.25">
      <c r="A852" s="39"/>
      <c r="B852" s="33">
        <v>4</v>
      </c>
      <c r="C852" s="34" t="s">
        <v>360</v>
      </c>
      <c r="D852" s="33" t="s">
        <v>2509</v>
      </c>
      <c r="E852" s="33" t="s">
        <v>2510</v>
      </c>
      <c r="F852" s="33" t="s">
        <v>29</v>
      </c>
      <c r="G852" s="34" t="s">
        <v>2511</v>
      </c>
      <c r="H852" s="35">
        <v>96797</v>
      </c>
      <c r="I852" s="41">
        <v>15381</v>
      </c>
      <c r="J852" s="41">
        <v>54034</v>
      </c>
      <c r="K852" s="41">
        <v>12410</v>
      </c>
      <c r="L852" s="41">
        <v>1268</v>
      </c>
      <c r="M852" s="41">
        <v>12251</v>
      </c>
      <c r="N852" s="41">
        <v>1453</v>
      </c>
    </row>
    <row r="853" spans="1:14" s="38" customFormat="1" ht="13.2" x14ac:dyDescent="0.25">
      <c r="A853" s="39"/>
      <c r="B853" s="33">
        <v>4</v>
      </c>
      <c r="C853" s="34" t="s">
        <v>360</v>
      </c>
      <c r="D853" s="33" t="s">
        <v>2512</v>
      </c>
      <c r="E853" s="33" t="s">
        <v>2513</v>
      </c>
      <c r="F853" s="33" t="s">
        <v>29</v>
      </c>
      <c r="G853" s="34" t="s">
        <v>2514</v>
      </c>
      <c r="H853" s="35">
        <v>356028</v>
      </c>
      <c r="I853" s="41">
        <v>54599</v>
      </c>
      <c r="J853" s="41">
        <v>321970</v>
      </c>
      <c r="K853" s="41">
        <v>34057</v>
      </c>
      <c r="L853" s="41">
        <v>-46945</v>
      </c>
      <c r="M853" s="41">
        <v>6041</v>
      </c>
      <c r="N853" s="41">
        <v>-13694</v>
      </c>
    </row>
    <row r="854" spans="1:14" s="38" customFormat="1" ht="13.2" x14ac:dyDescent="0.25">
      <c r="A854" s="39"/>
      <c r="B854" s="33">
        <v>4</v>
      </c>
      <c r="C854" s="34" t="s">
        <v>360</v>
      </c>
      <c r="D854" s="33" t="s">
        <v>2515</v>
      </c>
      <c r="E854" s="33" t="s">
        <v>2516</v>
      </c>
      <c r="F854" s="33" t="s">
        <v>29</v>
      </c>
      <c r="G854" s="34" t="s">
        <v>2517</v>
      </c>
      <c r="H854" s="35">
        <v>-27992</v>
      </c>
      <c r="I854" s="41">
        <v>-4679</v>
      </c>
      <c r="J854" s="41">
        <v>25029</v>
      </c>
      <c r="K854" s="41">
        <v>-6961</v>
      </c>
      <c r="L854" s="41">
        <v>-16166</v>
      </c>
      <c r="M854" s="41">
        <v>-12607</v>
      </c>
      <c r="N854" s="41">
        <v>-12608</v>
      </c>
    </row>
    <row r="855" spans="1:14" s="38" customFormat="1" ht="13.2" x14ac:dyDescent="0.25">
      <c r="A855" s="39"/>
      <c r="B855" s="33">
        <v>4</v>
      </c>
      <c r="C855" s="34" t="s">
        <v>360</v>
      </c>
      <c r="D855" s="33" t="s">
        <v>2518</v>
      </c>
      <c r="E855" s="33" t="s">
        <v>2519</v>
      </c>
      <c r="F855" s="33" t="s">
        <v>29</v>
      </c>
      <c r="G855" s="34" t="s">
        <v>2520</v>
      </c>
      <c r="H855" s="35">
        <v>148683</v>
      </c>
      <c r="I855" s="41">
        <v>27697</v>
      </c>
      <c r="J855" s="41">
        <v>75911</v>
      </c>
      <c r="K855" s="41">
        <v>23991</v>
      </c>
      <c r="L855" s="41">
        <v>8286</v>
      </c>
      <c r="M855" s="41">
        <v>8282</v>
      </c>
      <c r="N855" s="41">
        <v>4516</v>
      </c>
    </row>
    <row r="856" spans="1:14" s="38" customFormat="1" ht="13.2" x14ac:dyDescent="0.25">
      <c r="A856" s="39"/>
      <c r="B856" s="33">
        <v>4</v>
      </c>
      <c r="C856" s="34" t="s">
        <v>360</v>
      </c>
      <c r="D856" s="33" t="s">
        <v>2521</v>
      </c>
      <c r="E856" s="33" t="s">
        <v>2522</v>
      </c>
      <c r="F856" s="33" t="s">
        <v>29</v>
      </c>
      <c r="G856" s="34" t="s">
        <v>2523</v>
      </c>
      <c r="H856" s="35">
        <v>264453</v>
      </c>
      <c r="I856" s="41">
        <v>46270</v>
      </c>
      <c r="J856" s="41">
        <v>114847</v>
      </c>
      <c r="K856" s="41">
        <v>40999</v>
      </c>
      <c r="L856" s="41">
        <v>20463</v>
      </c>
      <c r="M856" s="41">
        <v>32371</v>
      </c>
      <c r="N856" s="41">
        <v>9503</v>
      </c>
    </row>
    <row r="857" spans="1:14" s="38" customFormat="1" ht="13.2" x14ac:dyDescent="0.25">
      <c r="A857" s="39"/>
      <c r="B857" s="33">
        <v>4</v>
      </c>
      <c r="C857" s="34" t="s">
        <v>360</v>
      </c>
      <c r="D857" s="33" t="s">
        <v>2524</v>
      </c>
      <c r="E857" s="33" t="s">
        <v>2525</v>
      </c>
      <c r="F857" s="33" t="s">
        <v>29</v>
      </c>
      <c r="G857" s="34" t="s">
        <v>2526</v>
      </c>
      <c r="H857" s="35">
        <v>15351</v>
      </c>
      <c r="I857" s="41">
        <v>1380</v>
      </c>
      <c r="J857" s="41">
        <v>89603</v>
      </c>
      <c r="K857" s="41">
        <v>-5397</v>
      </c>
      <c r="L857" s="41">
        <v>-32606</v>
      </c>
      <c r="M857" s="41">
        <v>-18986</v>
      </c>
      <c r="N857" s="41">
        <v>-18643</v>
      </c>
    </row>
    <row r="858" spans="1:14" s="38" customFormat="1" ht="13.2" x14ac:dyDescent="0.25">
      <c r="A858" s="39"/>
      <c r="B858" s="33">
        <v>4</v>
      </c>
      <c r="C858" s="34" t="s">
        <v>360</v>
      </c>
      <c r="D858" s="33" t="s">
        <v>2527</v>
      </c>
      <c r="E858" s="33" t="s">
        <v>2528</v>
      </c>
      <c r="F858" s="33" t="s">
        <v>29</v>
      </c>
      <c r="G858" s="34" t="s">
        <v>2529</v>
      </c>
      <c r="H858" s="35">
        <v>5430348</v>
      </c>
      <c r="I858" s="41">
        <v>927509</v>
      </c>
      <c r="J858" s="41">
        <v>3495912</v>
      </c>
      <c r="K858" s="41">
        <v>730163</v>
      </c>
      <c r="L858" s="41">
        <v>-69938</v>
      </c>
      <c r="M858" s="41">
        <v>261124</v>
      </c>
      <c r="N858" s="41">
        <v>85578</v>
      </c>
    </row>
    <row r="859" spans="1:14" s="38" customFormat="1" ht="13.2" x14ac:dyDescent="0.25">
      <c r="A859" s="39"/>
      <c r="B859" s="33">
        <v>4</v>
      </c>
      <c r="C859" s="34" t="s">
        <v>360</v>
      </c>
      <c r="D859" s="33" t="s">
        <v>2530</v>
      </c>
      <c r="E859" s="33" t="s">
        <v>2531</v>
      </c>
      <c r="F859" s="33" t="s">
        <v>29</v>
      </c>
      <c r="G859" s="34" t="s">
        <v>2532</v>
      </c>
      <c r="H859" s="35">
        <v>3383117</v>
      </c>
      <c r="I859" s="41">
        <v>-33714</v>
      </c>
      <c r="J859" s="41">
        <v>3941413</v>
      </c>
      <c r="K859" s="41">
        <v>-339121</v>
      </c>
      <c r="L859" s="41">
        <v>-1405602</v>
      </c>
      <c r="M859" s="41">
        <v>739300</v>
      </c>
      <c r="N859" s="41">
        <v>480841</v>
      </c>
    </row>
    <row r="860" spans="1:14" s="38" customFormat="1" ht="13.2" x14ac:dyDescent="0.25">
      <c r="A860" s="39"/>
      <c r="B860" s="33">
        <v>4</v>
      </c>
      <c r="C860" s="34" t="s">
        <v>360</v>
      </c>
      <c r="D860" s="33" t="s">
        <v>2533</v>
      </c>
      <c r="E860" s="33" t="s">
        <v>2534</v>
      </c>
      <c r="F860" s="33" t="s">
        <v>29</v>
      </c>
      <c r="G860" s="34" t="s">
        <v>2535</v>
      </c>
      <c r="H860" s="35">
        <v>-4290</v>
      </c>
      <c r="I860" s="41">
        <v>-2900</v>
      </c>
      <c r="J860" s="41">
        <v>144162</v>
      </c>
      <c r="K860" s="41">
        <v>-14202</v>
      </c>
      <c r="L860" s="41">
        <v>-59017</v>
      </c>
      <c r="M860" s="41">
        <v>-33710</v>
      </c>
      <c r="N860" s="41">
        <v>-38623</v>
      </c>
    </row>
    <row r="861" spans="1:14" s="38" customFormat="1" ht="13.2" x14ac:dyDescent="0.25">
      <c r="A861" s="39"/>
      <c r="B861" s="33">
        <v>4</v>
      </c>
      <c r="C861" s="34" t="s">
        <v>360</v>
      </c>
      <c r="D861" s="33" t="s">
        <v>2536</v>
      </c>
      <c r="E861" s="33" t="s">
        <v>2537</v>
      </c>
      <c r="F861" s="33" t="s">
        <v>29</v>
      </c>
      <c r="G861" s="34" t="s">
        <v>2538</v>
      </c>
      <c r="H861" s="35">
        <v>317409</v>
      </c>
      <c r="I861" s="41">
        <v>54719</v>
      </c>
      <c r="J861" s="41">
        <v>477654</v>
      </c>
      <c r="K861" s="41">
        <v>22221</v>
      </c>
      <c r="L861" s="41">
        <v>-112849</v>
      </c>
      <c r="M861" s="41">
        <v>-77706</v>
      </c>
      <c r="N861" s="41">
        <v>-46630</v>
      </c>
    </row>
    <row r="862" spans="1:14" s="38" customFormat="1" ht="13.2" x14ac:dyDescent="0.25">
      <c r="A862" s="39"/>
      <c r="B862" s="33">
        <v>4</v>
      </c>
      <c r="C862" s="34" t="s">
        <v>360</v>
      </c>
      <c r="D862" s="33" t="s">
        <v>2539</v>
      </c>
      <c r="E862" s="33" t="s">
        <v>2540</v>
      </c>
      <c r="F862" s="33" t="s">
        <v>29</v>
      </c>
      <c r="G862" s="34" t="s">
        <v>2541</v>
      </c>
      <c r="H862" s="35">
        <v>642761</v>
      </c>
      <c r="I862" s="41">
        <v>113756</v>
      </c>
      <c r="J862" s="41">
        <v>407453</v>
      </c>
      <c r="K862" s="41">
        <v>91187</v>
      </c>
      <c r="L862" s="41">
        <v>-2481</v>
      </c>
      <c r="M862" s="41">
        <v>19556</v>
      </c>
      <c r="N862" s="41">
        <v>13290</v>
      </c>
    </row>
    <row r="863" spans="1:14" s="38" customFormat="1" ht="13.2" x14ac:dyDescent="0.25">
      <c r="A863" s="39"/>
      <c r="B863" s="33">
        <v>4</v>
      </c>
      <c r="C863" s="34" t="s">
        <v>360</v>
      </c>
      <c r="D863" s="33" t="s">
        <v>2542</v>
      </c>
      <c r="E863" s="33" t="s">
        <v>2543</v>
      </c>
      <c r="F863" s="33" t="s">
        <v>29</v>
      </c>
      <c r="G863" s="34" t="s">
        <v>2544</v>
      </c>
      <c r="H863" s="35">
        <v>63817</v>
      </c>
      <c r="I863" s="41">
        <v>12190</v>
      </c>
      <c r="J863" s="41">
        <v>75676</v>
      </c>
      <c r="K863" s="41">
        <v>7310</v>
      </c>
      <c r="L863" s="41">
        <v>-13309</v>
      </c>
      <c r="M863" s="41">
        <v>-11245</v>
      </c>
      <c r="N863" s="41">
        <v>-6805</v>
      </c>
    </row>
    <row r="864" spans="1:14" s="38" customFormat="1" ht="13.2" x14ac:dyDescent="0.25">
      <c r="A864" s="39"/>
      <c r="B864" s="33">
        <v>4</v>
      </c>
      <c r="C864" s="34" t="s">
        <v>360</v>
      </c>
      <c r="D864" s="33" t="s">
        <v>2545</v>
      </c>
      <c r="E864" s="33" t="s">
        <v>2546</v>
      </c>
      <c r="F864" s="33" t="s">
        <v>29</v>
      </c>
      <c r="G864" s="34" t="s">
        <v>2547</v>
      </c>
      <c r="H864" s="35">
        <v>577272</v>
      </c>
      <c r="I864" s="41">
        <v>118003</v>
      </c>
      <c r="J864" s="41">
        <v>658867</v>
      </c>
      <c r="K864" s="41">
        <v>76448</v>
      </c>
      <c r="L864" s="41">
        <v>-101357</v>
      </c>
      <c r="M864" s="41">
        <v>-105449</v>
      </c>
      <c r="N864" s="41">
        <v>-69240</v>
      </c>
    </row>
    <row r="865" spans="1:14" s="38" customFormat="1" ht="13.2" x14ac:dyDescent="0.25">
      <c r="A865" s="39"/>
      <c r="B865" s="33">
        <v>4</v>
      </c>
      <c r="C865" s="34" t="s">
        <v>360</v>
      </c>
      <c r="D865" s="33" t="s">
        <v>2548</v>
      </c>
      <c r="E865" s="33" t="s">
        <v>2549</v>
      </c>
      <c r="F865" s="33" t="s">
        <v>29</v>
      </c>
      <c r="G865" s="34" t="s">
        <v>2550</v>
      </c>
      <c r="H865" s="35">
        <v>12302259</v>
      </c>
      <c r="I865" s="41">
        <v>1879624</v>
      </c>
      <c r="J865" s="41">
        <v>8525428</v>
      </c>
      <c r="K865" s="41">
        <v>1368992</v>
      </c>
      <c r="L865" s="41">
        <v>-657077</v>
      </c>
      <c r="M865" s="41">
        <v>703493</v>
      </c>
      <c r="N865" s="41">
        <v>481799</v>
      </c>
    </row>
    <row r="866" spans="1:14" s="38" customFormat="1" ht="13.2" x14ac:dyDescent="0.25">
      <c r="A866" s="39"/>
      <c r="B866" s="33">
        <v>4</v>
      </c>
      <c r="C866" s="34" t="s">
        <v>360</v>
      </c>
      <c r="D866" s="33" t="s">
        <v>2551</v>
      </c>
      <c r="E866" s="33" t="s">
        <v>2552</v>
      </c>
      <c r="F866" s="33" t="s">
        <v>29</v>
      </c>
      <c r="G866" s="34" t="s">
        <v>2553</v>
      </c>
      <c r="H866" s="35">
        <v>719166</v>
      </c>
      <c r="I866" s="41">
        <v>140639</v>
      </c>
      <c r="J866" s="41">
        <v>327109</v>
      </c>
      <c r="K866" s="41">
        <v>126313</v>
      </c>
      <c r="L866" s="41">
        <v>63657</v>
      </c>
      <c r="M866" s="41">
        <v>43066</v>
      </c>
      <c r="N866" s="41">
        <v>18382</v>
      </c>
    </row>
    <row r="867" spans="1:14" s="38" customFormat="1" ht="13.2" x14ac:dyDescent="0.25">
      <c r="A867" s="39"/>
      <c r="B867" s="33">
        <v>4</v>
      </c>
      <c r="C867" s="34" t="s">
        <v>360</v>
      </c>
      <c r="D867" s="33" t="s">
        <v>2554</v>
      </c>
      <c r="E867" s="33" t="s">
        <v>2555</v>
      </c>
      <c r="F867" s="33" t="s">
        <v>29</v>
      </c>
      <c r="G867" s="34" t="s">
        <v>2556</v>
      </c>
      <c r="H867" s="35">
        <v>166038</v>
      </c>
      <c r="I867" s="41">
        <v>9499</v>
      </c>
      <c r="J867" s="41">
        <v>396341</v>
      </c>
      <c r="K867" s="41">
        <v>-20223</v>
      </c>
      <c r="L867" s="41">
        <v>-139413</v>
      </c>
      <c r="M867" s="41">
        <v>-60787</v>
      </c>
      <c r="N867" s="41">
        <v>-19379</v>
      </c>
    </row>
    <row r="868" spans="1:14" s="38" customFormat="1" ht="13.2" x14ac:dyDescent="0.25">
      <c r="A868" s="39"/>
      <c r="B868" s="33">
        <v>4</v>
      </c>
      <c r="C868" s="34" t="s">
        <v>360</v>
      </c>
      <c r="D868" s="33" t="s">
        <v>2557</v>
      </c>
      <c r="E868" s="33" t="s">
        <v>2558</v>
      </c>
      <c r="F868" s="33" t="s">
        <v>29</v>
      </c>
      <c r="G868" s="34" t="s">
        <v>2559</v>
      </c>
      <c r="H868" s="35">
        <v>156637</v>
      </c>
      <c r="I868" s="41">
        <v>33695</v>
      </c>
      <c r="J868" s="41">
        <v>136395</v>
      </c>
      <c r="K868" s="41">
        <v>25804</v>
      </c>
      <c r="L868" s="41">
        <v>-7391</v>
      </c>
      <c r="M868" s="41">
        <v>-9574</v>
      </c>
      <c r="N868" s="41">
        <v>-22292</v>
      </c>
    </row>
    <row r="869" spans="1:14" s="38" customFormat="1" ht="13.2" x14ac:dyDescent="0.25">
      <c r="A869" s="39"/>
      <c r="B869" s="33">
        <v>4</v>
      </c>
      <c r="C869" s="34" t="s">
        <v>360</v>
      </c>
      <c r="D869" s="33" t="s">
        <v>2560</v>
      </c>
      <c r="E869" s="33" t="s">
        <v>2561</v>
      </c>
      <c r="F869" s="33" t="s">
        <v>29</v>
      </c>
      <c r="G869" s="34" t="s">
        <v>2562</v>
      </c>
      <c r="H869" s="35">
        <v>93655</v>
      </c>
      <c r="I869" s="41">
        <v>12958</v>
      </c>
      <c r="J869" s="41">
        <v>250993</v>
      </c>
      <c r="K869" s="41">
        <v>-5332</v>
      </c>
      <c r="L869" s="41">
        <v>-82308</v>
      </c>
      <c r="M869" s="41">
        <v>-63110</v>
      </c>
      <c r="N869" s="41">
        <v>-19546</v>
      </c>
    </row>
    <row r="870" spans="1:14" s="38" customFormat="1" ht="13.2" x14ac:dyDescent="0.25">
      <c r="A870" s="39"/>
      <c r="B870" s="33">
        <v>4</v>
      </c>
      <c r="C870" s="34" t="s">
        <v>360</v>
      </c>
      <c r="D870" s="33" t="s">
        <v>2563</v>
      </c>
      <c r="E870" s="33" t="s">
        <v>2564</v>
      </c>
      <c r="F870" s="33" t="s">
        <v>29</v>
      </c>
      <c r="G870" s="34" t="s">
        <v>2565</v>
      </c>
      <c r="H870" s="35">
        <v>-434</v>
      </c>
      <c r="I870" s="41">
        <v>-10007</v>
      </c>
      <c r="J870" s="41">
        <v>108660</v>
      </c>
      <c r="K870" s="41">
        <v>-19126</v>
      </c>
      <c r="L870" s="41">
        <v>-54181</v>
      </c>
      <c r="M870" s="41">
        <v>-17427</v>
      </c>
      <c r="N870" s="41">
        <v>-8353</v>
      </c>
    </row>
    <row r="871" spans="1:14" s="38" customFormat="1" ht="13.2" x14ac:dyDescent="0.25">
      <c r="A871" s="39"/>
      <c r="B871" s="33">
        <v>4</v>
      </c>
      <c r="C871" s="34" t="s">
        <v>360</v>
      </c>
      <c r="D871" s="33" t="s">
        <v>2566</v>
      </c>
      <c r="E871" s="33" t="s">
        <v>2567</v>
      </c>
      <c r="F871" s="33" t="s">
        <v>29</v>
      </c>
      <c r="G871" s="34" t="s">
        <v>2568</v>
      </c>
      <c r="H871" s="35">
        <v>132365</v>
      </c>
      <c r="I871" s="41">
        <v>23657</v>
      </c>
      <c r="J871" s="41">
        <v>77259</v>
      </c>
      <c r="K871" s="41">
        <v>19541</v>
      </c>
      <c r="L871" s="41">
        <v>2355</v>
      </c>
      <c r="M871" s="41">
        <v>5558</v>
      </c>
      <c r="N871" s="41">
        <v>3995</v>
      </c>
    </row>
    <row r="872" spans="1:14" s="38" customFormat="1" ht="13.2" x14ac:dyDescent="0.25">
      <c r="A872" s="39"/>
      <c r="B872" s="33">
        <v>4</v>
      </c>
      <c r="C872" s="34" t="s">
        <v>360</v>
      </c>
      <c r="D872" s="33" t="s">
        <v>2569</v>
      </c>
      <c r="E872" s="33" t="s">
        <v>2570</v>
      </c>
      <c r="F872" s="33" t="s">
        <v>29</v>
      </c>
      <c r="G872" s="34" t="s">
        <v>2571</v>
      </c>
      <c r="H872" s="35">
        <v>149809</v>
      </c>
      <c r="I872" s="41">
        <v>21577</v>
      </c>
      <c r="J872" s="41">
        <v>98409</v>
      </c>
      <c r="K872" s="41">
        <v>15674</v>
      </c>
      <c r="L872" s="41">
        <v>-6607</v>
      </c>
      <c r="M872" s="41">
        <v>16644</v>
      </c>
      <c r="N872" s="41">
        <v>4112</v>
      </c>
    </row>
    <row r="873" spans="1:14" s="38" customFormat="1" ht="13.2" x14ac:dyDescent="0.25">
      <c r="A873" s="39"/>
      <c r="B873" s="33">
        <v>4</v>
      </c>
      <c r="C873" s="34" t="s">
        <v>360</v>
      </c>
      <c r="D873" s="33" t="s">
        <v>2572</v>
      </c>
      <c r="E873" s="33" t="s">
        <v>2573</v>
      </c>
      <c r="F873" s="33" t="s">
        <v>29</v>
      </c>
      <c r="G873" s="34" t="s">
        <v>2574</v>
      </c>
      <c r="H873" s="35">
        <v>-1471540</v>
      </c>
      <c r="I873" s="41">
        <v>-520544</v>
      </c>
      <c r="J873" s="41">
        <v>195806</v>
      </c>
      <c r="K873" s="41">
        <v>-575571</v>
      </c>
      <c r="L873" s="41">
        <v>-723151</v>
      </c>
      <c r="M873" s="41">
        <v>84074</v>
      </c>
      <c r="N873" s="41">
        <v>67846</v>
      </c>
    </row>
    <row r="874" spans="1:14" s="38" customFormat="1" ht="13.2" x14ac:dyDescent="0.25">
      <c r="A874" s="39"/>
      <c r="B874" s="33">
        <v>4</v>
      </c>
      <c r="C874" s="34" t="s">
        <v>360</v>
      </c>
      <c r="D874" s="33" t="s">
        <v>2575</v>
      </c>
      <c r="E874" s="33" t="s">
        <v>2576</v>
      </c>
      <c r="F874" s="33" t="s">
        <v>29</v>
      </c>
      <c r="G874" s="34" t="s">
        <v>2577</v>
      </c>
      <c r="H874" s="35">
        <v>1668580</v>
      </c>
      <c r="I874" s="41">
        <v>309662</v>
      </c>
      <c r="J874" s="41">
        <v>832004</v>
      </c>
      <c r="K874" s="41">
        <v>269526</v>
      </c>
      <c r="L874" s="41">
        <v>102034</v>
      </c>
      <c r="M874" s="41">
        <v>115598</v>
      </c>
      <c r="N874" s="41">
        <v>39756</v>
      </c>
    </row>
    <row r="875" spans="1:14" s="38" customFormat="1" ht="13.2" x14ac:dyDescent="0.25">
      <c r="A875" s="39"/>
      <c r="B875" s="33">
        <v>4</v>
      </c>
      <c r="C875" s="34" t="s">
        <v>360</v>
      </c>
      <c r="D875" s="33" t="s">
        <v>2578</v>
      </c>
      <c r="E875" s="33" t="s">
        <v>2579</v>
      </c>
      <c r="F875" s="33" t="s">
        <v>29</v>
      </c>
      <c r="G875" s="34" t="s">
        <v>2580</v>
      </c>
      <c r="H875" s="35">
        <v>65690</v>
      </c>
      <c r="I875" s="41">
        <v>12914</v>
      </c>
      <c r="J875" s="41">
        <v>141362</v>
      </c>
      <c r="K875" s="41">
        <v>3044</v>
      </c>
      <c r="L875" s="41">
        <v>-38144</v>
      </c>
      <c r="M875" s="41">
        <v>-30482</v>
      </c>
      <c r="N875" s="41">
        <v>-23004</v>
      </c>
    </row>
    <row r="876" spans="1:14" s="38" customFormat="1" ht="13.2" x14ac:dyDescent="0.25">
      <c r="A876" s="39"/>
      <c r="B876" s="33">
        <v>4</v>
      </c>
      <c r="C876" s="34" t="s">
        <v>360</v>
      </c>
      <c r="D876" s="33" t="s">
        <v>2581</v>
      </c>
      <c r="E876" s="33" t="s">
        <v>2582</v>
      </c>
      <c r="F876" s="33" t="s">
        <v>29</v>
      </c>
      <c r="G876" s="34" t="s">
        <v>2583</v>
      </c>
      <c r="H876" s="35">
        <v>-687164</v>
      </c>
      <c r="I876" s="41">
        <v>-150154</v>
      </c>
      <c r="J876" s="41">
        <v>72672</v>
      </c>
      <c r="K876" s="41">
        <v>-167274</v>
      </c>
      <c r="L876" s="41">
        <v>-230450</v>
      </c>
      <c r="M876" s="41">
        <v>-132583</v>
      </c>
      <c r="N876" s="41">
        <v>-79375</v>
      </c>
    </row>
    <row r="877" spans="1:14" s="38" customFormat="1" ht="13.2" x14ac:dyDescent="0.25">
      <c r="A877" s="39"/>
      <c r="B877" s="33">
        <v>4</v>
      </c>
      <c r="C877" s="34" t="s">
        <v>360</v>
      </c>
      <c r="D877" s="33" t="s">
        <v>2584</v>
      </c>
      <c r="E877" s="33" t="s">
        <v>2585</v>
      </c>
      <c r="F877" s="33" t="s">
        <v>29</v>
      </c>
      <c r="G877" s="34" t="s">
        <v>2586</v>
      </c>
      <c r="H877" s="35">
        <v>163609</v>
      </c>
      <c r="I877" s="41">
        <v>27928</v>
      </c>
      <c r="J877" s="41">
        <v>108151</v>
      </c>
      <c r="K877" s="41">
        <v>21763</v>
      </c>
      <c r="L877" s="41">
        <v>-4252</v>
      </c>
      <c r="M877" s="41">
        <v>1096</v>
      </c>
      <c r="N877" s="41">
        <v>8923</v>
      </c>
    </row>
    <row r="878" spans="1:14" s="38" customFormat="1" ht="13.2" x14ac:dyDescent="0.25">
      <c r="A878" s="39"/>
      <c r="B878" s="33">
        <v>4</v>
      </c>
      <c r="C878" s="34" t="s">
        <v>360</v>
      </c>
      <c r="D878" s="33" t="s">
        <v>2587</v>
      </c>
      <c r="E878" s="33" t="s">
        <v>2588</v>
      </c>
      <c r="F878" s="33" t="s">
        <v>29</v>
      </c>
      <c r="G878" s="34" t="s">
        <v>2589</v>
      </c>
      <c r="H878" s="35">
        <v>182101</v>
      </c>
      <c r="I878" s="41">
        <v>24783</v>
      </c>
      <c r="J878" s="41">
        <v>146621</v>
      </c>
      <c r="K878" s="41">
        <v>15419</v>
      </c>
      <c r="L878" s="41">
        <v>-21779</v>
      </c>
      <c r="M878" s="41">
        <v>5732</v>
      </c>
      <c r="N878" s="41">
        <v>11325</v>
      </c>
    </row>
    <row r="879" spans="1:14" s="38" customFormat="1" ht="13.2" x14ac:dyDescent="0.25">
      <c r="A879" s="39"/>
      <c r="B879" s="33">
        <v>4</v>
      </c>
      <c r="C879" s="34" t="s">
        <v>360</v>
      </c>
      <c r="D879" s="33" t="s">
        <v>2590</v>
      </c>
      <c r="E879" s="33" t="s">
        <v>2591</v>
      </c>
      <c r="F879" s="33" t="s">
        <v>29</v>
      </c>
      <c r="G879" s="34" t="s">
        <v>2592</v>
      </c>
      <c r="H879" s="35">
        <v>47262</v>
      </c>
      <c r="I879" s="41">
        <v>9116</v>
      </c>
      <c r="J879" s="41">
        <v>29884</v>
      </c>
      <c r="K879" s="41">
        <v>7521</v>
      </c>
      <c r="L879" s="41">
        <v>535</v>
      </c>
      <c r="M879" s="41">
        <v>-638</v>
      </c>
      <c r="N879" s="41">
        <v>844</v>
      </c>
    </row>
    <row r="880" spans="1:14" s="38" customFormat="1" ht="13.2" x14ac:dyDescent="0.25">
      <c r="A880" s="39"/>
      <c r="B880" s="33">
        <v>4</v>
      </c>
      <c r="C880" s="34" t="s">
        <v>360</v>
      </c>
      <c r="D880" s="33" t="s">
        <v>2593</v>
      </c>
      <c r="E880" s="33" t="s">
        <v>2594</v>
      </c>
      <c r="F880" s="33" t="s">
        <v>29</v>
      </c>
      <c r="G880" s="34" t="s">
        <v>2595</v>
      </c>
      <c r="H880" s="35">
        <v>-65</v>
      </c>
      <c r="I880" s="41">
        <v>116</v>
      </c>
      <c r="J880" s="41">
        <v>16231</v>
      </c>
      <c r="K880" s="41">
        <v>-1121</v>
      </c>
      <c r="L880" s="41">
        <v>-6134</v>
      </c>
      <c r="M880" s="41">
        <v>-4344</v>
      </c>
      <c r="N880" s="41">
        <v>-4813</v>
      </c>
    </row>
    <row r="881" spans="1:14" s="38" customFormat="1" ht="13.2" x14ac:dyDescent="0.25">
      <c r="A881" s="39"/>
      <c r="B881" s="33">
        <v>4</v>
      </c>
      <c r="C881" s="34" t="s">
        <v>360</v>
      </c>
      <c r="D881" s="33" t="s">
        <v>2596</v>
      </c>
      <c r="E881" s="33" t="s">
        <v>2597</v>
      </c>
      <c r="F881" s="33" t="s">
        <v>29</v>
      </c>
      <c r="G881" s="34" t="s">
        <v>2598</v>
      </c>
      <c r="H881" s="35">
        <v>230633</v>
      </c>
      <c r="I881" s="41">
        <v>49261</v>
      </c>
      <c r="J881" s="41">
        <v>128517</v>
      </c>
      <c r="K881" s="41">
        <v>43172</v>
      </c>
      <c r="L881" s="41">
        <v>15573</v>
      </c>
      <c r="M881" s="41">
        <v>-1280</v>
      </c>
      <c r="N881" s="41">
        <v>-4610</v>
      </c>
    </row>
    <row r="882" spans="1:14" s="38" customFormat="1" ht="13.2" x14ac:dyDescent="0.25">
      <c r="A882" s="39"/>
      <c r="B882" s="33">
        <v>4</v>
      </c>
      <c r="C882" s="34" t="s">
        <v>360</v>
      </c>
      <c r="D882" s="33" t="s">
        <v>2599</v>
      </c>
      <c r="E882" s="33" t="s">
        <v>2600</v>
      </c>
      <c r="F882" s="33" t="s">
        <v>29</v>
      </c>
      <c r="G882" s="34" t="s">
        <v>2601</v>
      </c>
      <c r="H882" s="35">
        <v>534192</v>
      </c>
      <c r="I882" s="41">
        <v>76388</v>
      </c>
      <c r="J882" s="41">
        <v>168526</v>
      </c>
      <c r="K882" s="41">
        <v>69311</v>
      </c>
      <c r="L882" s="41">
        <v>46839</v>
      </c>
      <c r="M882" s="41">
        <v>110434</v>
      </c>
      <c r="N882" s="41">
        <v>62694</v>
      </c>
    </row>
    <row r="883" spans="1:14" s="38" customFormat="1" ht="13.2" x14ac:dyDescent="0.25">
      <c r="A883" s="39"/>
      <c r="B883" s="33">
        <v>4</v>
      </c>
      <c r="C883" s="34" t="s">
        <v>360</v>
      </c>
      <c r="D883" s="33" t="s">
        <v>2602</v>
      </c>
      <c r="E883" s="33" t="s">
        <v>2603</v>
      </c>
      <c r="F883" s="33" t="s">
        <v>29</v>
      </c>
      <c r="G883" s="34" t="s">
        <v>2604</v>
      </c>
      <c r="H883" s="35">
        <v>116400</v>
      </c>
      <c r="I883" s="41">
        <v>18542</v>
      </c>
      <c r="J883" s="41">
        <v>195600</v>
      </c>
      <c r="K883" s="41">
        <v>4939</v>
      </c>
      <c r="L883" s="41">
        <v>-52343</v>
      </c>
      <c r="M883" s="41">
        <v>-39205</v>
      </c>
      <c r="N883" s="41">
        <v>-11133</v>
      </c>
    </row>
    <row r="884" spans="1:14" s="38" customFormat="1" ht="13.2" x14ac:dyDescent="0.25">
      <c r="A884" s="39"/>
      <c r="B884" s="33">
        <v>4</v>
      </c>
      <c r="C884" s="34" t="s">
        <v>360</v>
      </c>
      <c r="D884" s="33" t="s">
        <v>2605</v>
      </c>
      <c r="E884" s="33" t="s">
        <v>2606</v>
      </c>
      <c r="F884" s="33" t="s">
        <v>29</v>
      </c>
      <c r="G884" s="34" t="s">
        <v>2607</v>
      </c>
      <c r="H884" s="35">
        <v>42547</v>
      </c>
      <c r="I884" s="41">
        <v>8332</v>
      </c>
      <c r="J884" s="41">
        <v>21165</v>
      </c>
      <c r="K884" s="41">
        <v>7349</v>
      </c>
      <c r="L884" s="41">
        <v>3054</v>
      </c>
      <c r="M884" s="41">
        <v>1918</v>
      </c>
      <c r="N884" s="41">
        <v>729</v>
      </c>
    </row>
    <row r="885" spans="1:14" s="38" customFormat="1" ht="13.2" x14ac:dyDescent="0.25">
      <c r="A885" s="39"/>
      <c r="B885" s="33">
        <v>4</v>
      </c>
      <c r="C885" s="34" t="s">
        <v>360</v>
      </c>
      <c r="D885" s="33" t="s">
        <v>2608</v>
      </c>
      <c r="E885" s="33" t="s">
        <v>2609</v>
      </c>
      <c r="F885" s="33" t="s">
        <v>29</v>
      </c>
      <c r="G885" s="34" t="s">
        <v>2610</v>
      </c>
      <c r="H885" s="35">
        <v>1261736</v>
      </c>
      <c r="I885" s="41">
        <v>218797</v>
      </c>
      <c r="J885" s="41">
        <v>685960</v>
      </c>
      <c r="K885" s="41">
        <v>182901</v>
      </c>
      <c r="L885" s="41">
        <v>43922</v>
      </c>
      <c r="M885" s="41">
        <v>132823</v>
      </c>
      <c r="N885" s="41">
        <v>-2667</v>
      </c>
    </row>
    <row r="886" spans="1:14" s="38" customFormat="1" ht="13.2" x14ac:dyDescent="0.25">
      <c r="A886" s="39"/>
      <c r="B886" s="33">
        <v>4</v>
      </c>
      <c r="C886" s="34" t="s">
        <v>360</v>
      </c>
      <c r="D886" s="33" t="s">
        <v>2611</v>
      </c>
      <c r="E886" s="33" t="s">
        <v>2612</v>
      </c>
      <c r="F886" s="33" t="s">
        <v>29</v>
      </c>
      <c r="G886" s="34" t="s">
        <v>2613</v>
      </c>
      <c r="H886" s="35">
        <v>22560</v>
      </c>
      <c r="I886" s="41">
        <v>4513</v>
      </c>
      <c r="J886" s="41">
        <v>23465</v>
      </c>
      <c r="K886" s="41">
        <v>3057</v>
      </c>
      <c r="L886" s="41">
        <v>-3246</v>
      </c>
      <c r="M886" s="41">
        <v>-3728</v>
      </c>
      <c r="N886" s="41">
        <v>-1501</v>
      </c>
    </row>
    <row r="887" spans="1:14" s="38" customFormat="1" ht="13.2" x14ac:dyDescent="0.25">
      <c r="A887" s="39"/>
      <c r="B887" s="33">
        <v>4</v>
      </c>
      <c r="C887" s="34" t="s">
        <v>360</v>
      </c>
      <c r="D887" s="33" t="s">
        <v>2614</v>
      </c>
      <c r="E887" s="33" t="s">
        <v>2615</v>
      </c>
      <c r="F887" s="33" t="s">
        <v>29</v>
      </c>
      <c r="G887" s="34" t="s">
        <v>2616</v>
      </c>
      <c r="H887" s="35">
        <v>497623</v>
      </c>
      <c r="I887" s="41">
        <v>89011</v>
      </c>
      <c r="J887" s="41">
        <v>361543</v>
      </c>
      <c r="K887" s="41">
        <v>68072</v>
      </c>
      <c r="L887" s="41">
        <v>-18477</v>
      </c>
      <c r="M887" s="41">
        <v>2886</v>
      </c>
      <c r="N887" s="41">
        <v>-5412</v>
      </c>
    </row>
    <row r="888" spans="1:14" s="38" customFormat="1" ht="13.2" x14ac:dyDescent="0.25">
      <c r="A888" s="39"/>
      <c r="B888" s="33">
        <v>4</v>
      </c>
      <c r="C888" s="34" t="s">
        <v>360</v>
      </c>
      <c r="D888" s="33" t="s">
        <v>2617</v>
      </c>
      <c r="E888" s="33" t="s">
        <v>2618</v>
      </c>
      <c r="F888" s="33" t="s">
        <v>29</v>
      </c>
      <c r="G888" s="34" t="s">
        <v>2619</v>
      </c>
      <c r="H888" s="35">
        <v>3681227</v>
      </c>
      <c r="I888" s="41">
        <v>597700</v>
      </c>
      <c r="J888" s="41">
        <v>1582562</v>
      </c>
      <c r="K888" s="41">
        <v>522022</v>
      </c>
      <c r="L888" s="41">
        <v>234634</v>
      </c>
      <c r="M888" s="41">
        <v>504615</v>
      </c>
      <c r="N888" s="41">
        <v>239694</v>
      </c>
    </row>
    <row r="889" spans="1:14" s="38" customFormat="1" ht="13.2" x14ac:dyDescent="0.25">
      <c r="A889" s="39"/>
      <c r="B889" s="33">
        <v>4</v>
      </c>
      <c r="C889" s="34" t="s">
        <v>360</v>
      </c>
      <c r="D889" s="33" t="s">
        <v>2620</v>
      </c>
      <c r="E889" s="33" t="s">
        <v>2621</v>
      </c>
      <c r="F889" s="33" t="s">
        <v>29</v>
      </c>
      <c r="G889" s="34" t="s">
        <v>2622</v>
      </c>
      <c r="H889" s="35">
        <v>156499</v>
      </c>
      <c r="I889" s="41">
        <v>21191</v>
      </c>
      <c r="J889" s="41">
        <v>105385</v>
      </c>
      <c r="K889" s="41">
        <v>14723</v>
      </c>
      <c r="L889" s="41">
        <v>-10495</v>
      </c>
      <c r="M889" s="41">
        <v>12600</v>
      </c>
      <c r="N889" s="41">
        <v>13095</v>
      </c>
    </row>
    <row r="890" spans="1:14" s="38" customFormat="1" ht="13.2" x14ac:dyDescent="0.25">
      <c r="A890" s="39"/>
      <c r="B890" s="33">
        <v>4</v>
      </c>
      <c r="C890" s="34" t="s">
        <v>360</v>
      </c>
      <c r="D890" s="33" t="s">
        <v>2623</v>
      </c>
      <c r="E890" s="33" t="s">
        <v>2624</v>
      </c>
      <c r="F890" s="33" t="s">
        <v>29</v>
      </c>
      <c r="G890" s="34" t="s">
        <v>2625</v>
      </c>
      <c r="H890" s="35">
        <v>268988</v>
      </c>
      <c r="I890" s="41">
        <v>56256</v>
      </c>
      <c r="J890" s="41">
        <v>153639</v>
      </c>
      <c r="K890" s="41">
        <v>48773</v>
      </c>
      <c r="L890" s="41">
        <v>15601</v>
      </c>
      <c r="M890" s="41">
        <v>809</v>
      </c>
      <c r="N890" s="41">
        <v>-6090</v>
      </c>
    </row>
    <row r="891" spans="1:14" s="38" customFormat="1" ht="13.2" x14ac:dyDescent="0.25">
      <c r="A891" s="39"/>
      <c r="B891" s="33">
        <v>4</v>
      </c>
      <c r="C891" s="34" t="s">
        <v>360</v>
      </c>
      <c r="D891" s="33" t="s">
        <v>2626</v>
      </c>
      <c r="E891" s="33" t="s">
        <v>2627</v>
      </c>
      <c r="F891" s="33" t="s">
        <v>29</v>
      </c>
      <c r="G891" s="34" t="s">
        <v>2628</v>
      </c>
      <c r="H891" s="35">
        <v>843512</v>
      </c>
      <c r="I891" s="41">
        <v>153913</v>
      </c>
      <c r="J891" s="41">
        <v>463811</v>
      </c>
      <c r="K891" s="41">
        <v>130102</v>
      </c>
      <c r="L891" s="41">
        <v>31351</v>
      </c>
      <c r="M891" s="41">
        <v>48173</v>
      </c>
      <c r="N891" s="41">
        <v>16162</v>
      </c>
    </row>
    <row r="892" spans="1:14" s="38" customFormat="1" ht="13.2" x14ac:dyDescent="0.25">
      <c r="A892" s="39"/>
      <c r="B892" s="33">
        <v>4</v>
      </c>
      <c r="C892" s="34" t="s">
        <v>360</v>
      </c>
      <c r="D892" s="33" t="s">
        <v>2629</v>
      </c>
      <c r="E892" s="33" t="s">
        <v>2630</v>
      </c>
      <c r="F892" s="33" t="s">
        <v>29</v>
      </c>
      <c r="G892" s="34" t="s">
        <v>2631</v>
      </c>
      <c r="H892" s="35">
        <v>192283</v>
      </c>
      <c r="I892" s="41">
        <v>35731</v>
      </c>
      <c r="J892" s="41">
        <v>141531</v>
      </c>
      <c r="K892" s="41">
        <v>27601</v>
      </c>
      <c r="L892" s="41">
        <v>-6889</v>
      </c>
      <c r="M892" s="41">
        <v>-4706</v>
      </c>
      <c r="N892" s="41">
        <v>-985</v>
      </c>
    </row>
    <row r="893" spans="1:14" s="38" customFormat="1" ht="13.2" x14ac:dyDescent="0.25">
      <c r="A893" s="39"/>
      <c r="B893" s="33">
        <v>4</v>
      </c>
      <c r="C893" s="34" t="s">
        <v>360</v>
      </c>
      <c r="D893" s="33" t="s">
        <v>2632</v>
      </c>
      <c r="E893" s="33" t="s">
        <v>2633</v>
      </c>
      <c r="F893" s="33" t="s">
        <v>29</v>
      </c>
      <c r="G893" s="34" t="s">
        <v>2634</v>
      </c>
      <c r="H893" s="35">
        <v>451516</v>
      </c>
      <c r="I893" s="41">
        <v>78130</v>
      </c>
      <c r="J893" s="41">
        <v>261359</v>
      </c>
      <c r="K893" s="41">
        <v>64048</v>
      </c>
      <c r="L893" s="41">
        <v>7779</v>
      </c>
      <c r="M893" s="41">
        <v>34257</v>
      </c>
      <c r="N893" s="41">
        <v>5943</v>
      </c>
    </row>
    <row r="894" spans="1:14" s="38" customFormat="1" ht="13.2" x14ac:dyDescent="0.25">
      <c r="A894" s="39"/>
      <c r="B894" s="33">
        <v>4</v>
      </c>
      <c r="C894" s="34" t="s">
        <v>360</v>
      </c>
      <c r="D894" s="33" t="s">
        <v>2635</v>
      </c>
      <c r="E894" s="33" t="s">
        <v>2636</v>
      </c>
      <c r="F894" s="33" t="s">
        <v>29</v>
      </c>
      <c r="G894" s="34" t="s">
        <v>2637</v>
      </c>
      <c r="H894" s="35">
        <v>124194</v>
      </c>
      <c r="I894" s="41">
        <v>24052</v>
      </c>
      <c r="J894" s="41">
        <v>87948</v>
      </c>
      <c r="K894" s="41">
        <v>19144</v>
      </c>
      <c r="L894" s="41">
        <v>-1768</v>
      </c>
      <c r="M894" s="41">
        <v>-2281</v>
      </c>
      <c r="N894" s="41">
        <v>-2901</v>
      </c>
    </row>
    <row r="895" spans="1:14" s="38" customFormat="1" ht="13.2" x14ac:dyDescent="0.25">
      <c r="A895" s="39"/>
      <c r="B895" s="33">
        <v>4</v>
      </c>
      <c r="C895" s="34" t="s">
        <v>360</v>
      </c>
      <c r="D895" s="33" t="s">
        <v>2638</v>
      </c>
      <c r="E895" s="33" t="s">
        <v>2639</v>
      </c>
      <c r="F895" s="33" t="s">
        <v>29</v>
      </c>
      <c r="G895" s="34" t="s">
        <v>2640</v>
      </c>
      <c r="H895" s="35">
        <v>-22278</v>
      </c>
      <c r="I895" s="41">
        <v>-2586</v>
      </c>
      <c r="J895" s="41">
        <v>4625</v>
      </c>
      <c r="K895" s="41">
        <v>-3137</v>
      </c>
      <c r="L895" s="41">
        <v>-5837</v>
      </c>
      <c r="M895" s="41">
        <v>-8916</v>
      </c>
      <c r="N895" s="41">
        <v>-6427</v>
      </c>
    </row>
    <row r="896" spans="1:14" s="38" customFormat="1" ht="13.2" x14ac:dyDescent="0.25">
      <c r="A896" s="39"/>
      <c r="B896" s="33">
        <v>4</v>
      </c>
      <c r="C896" s="34" t="s">
        <v>360</v>
      </c>
      <c r="D896" s="33" t="s">
        <v>2641</v>
      </c>
      <c r="E896" s="33" t="s">
        <v>2642</v>
      </c>
      <c r="F896" s="33" t="s">
        <v>29</v>
      </c>
      <c r="G896" s="34" t="s">
        <v>2643</v>
      </c>
      <c r="H896" s="35">
        <v>30450</v>
      </c>
      <c r="I896" s="41">
        <v>709</v>
      </c>
      <c r="J896" s="41">
        <v>25314</v>
      </c>
      <c r="K896" s="41">
        <v>-1181</v>
      </c>
      <c r="L896" s="41">
        <v>-7888</v>
      </c>
      <c r="M896" s="41">
        <v>5858</v>
      </c>
      <c r="N896" s="41">
        <v>7638</v>
      </c>
    </row>
    <row r="897" spans="1:14" s="38" customFormat="1" ht="13.2" x14ac:dyDescent="0.25">
      <c r="A897" s="39"/>
      <c r="B897" s="33">
        <v>4</v>
      </c>
      <c r="C897" s="34" t="s">
        <v>360</v>
      </c>
      <c r="D897" s="33" t="s">
        <v>2644</v>
      </c>
      <c r="E897" s="33" t="s">
        <v>2645</v>
      </c>
      <c r="F897" s="33" t="s">
        <v>29</v>
      </c>
      <c r="G897" s="34" t="s">
        <v>2646</v>
      </c>
      <c r="H897" s="35">
        <v>93654</v>
      </c>
      <c r="I897" s="41">
        <v>21090</v>
      </c>
      <c r="J897" s="41">
        <v>66155</v>
      </c>
      <c r="K897" s="41">
        <v>17627</v>
      </c>
      <c r="L897" s="41">
        <v>1714</v>
      </c>
      <c r="M897" s="41">
        <v>-8455</v>
      </c>
      <c r="N897" s="41">
        <v>-4477</v>
      </c>
    </row>
    <row r="898" spans="1:14" s="38" customFormat="1" ht="13.2" x14ac:dyDescent="0.25">
      <c r="A898" s="39"/>
      <c r="B898" s="33">
        <v>4</v>
      </c>
      <c r="C898" s="34" t="s">
        <v>360</v>
      </c>
      <c r="D898" s="33" t="s">
        <v>2647</v>
      </c>
      <c r="E898" s="33" t="s">
        <v>2648</v>
      </c>
      <c r="F898" s="33" t="s">
        <v>29</v>
      </c>
      <c r="G898" s="34" t="s">
        <v>2649</v>
      </c>
      <c r="H898" s="35">
        <v>113142</v>
      </c>
      <c r="I898" s="41">
        <v>22781</v>
      </c>
      <c r="J898" s="41">
        <v>72847</v>
      </c>
      <c r="K898" s="41">
        <v>18933</v>
      </c>
      <c r="L898" s="41">
        <v>3009</v>
      </c>
      <c r="M898" s="41">
        <v>3280</v>
      </c>
      <c r="N898" s="41">
        <v>-7708</v>
      </c>
    </row>
    <row r="899" spans="1:14" s="38" customFormat="1" ht="13.2" x14ac:dyDescent="0.25">
      <c r="A899" s="39"/>
      <c r="B899" s="33">
        <v>4</v>
      </c>
      <c r="C899" s="34" t="s">
        <v>360</v>
      </c>
      <c r="D899" s="33" t="s">
        <v>2650</v>
      </c>
      <c r="E899" s="33" t="s">
        <v>2651</v>
      </c>
      <c r="F899" s="33" t="s">
        <v>29</v>
      </c>
      <c r="G899" s="34" t="s">
        <v>2652</v>
      </c>
      <c r="H899" s="35">
        <v>-652488</v>
      </c>
      <c r="I899" s="41">
        <v>-183680</v>
      </c>
      <c r="J899" s="41">
        <v>151522</v>
      </c>
      <c r="K899" s="41">
        <v>-209433</v>
      </c>
      <c r="L899" s="41">
        <v>-298846</v>
      </c>
      <c r="M899" s="41">
        <v>-91933</v>
      </c>
      <c r="N899" s="41">
        <v>-20118</v>
      </c>
    </row>
    <row r="900" spans="1:14" s="38" customFormat="1" ht="13.2" x14ac:dyDescent="0.25">
      <c r="A900" s="39"/>
      <c r="B900" s="33">
        <v>4</v>
      </c>
      <c r="C900" s="34" t="s">
        <v>360</v>
      </c>
      <c r="D900" s="33" t="s">
        <v>2653</v>
      </c>
      <c r="E900" s="33" t="s">
        <v>2654</v>
      </c>
      <c r="F900" s="33" t="s">
        <v>29</v>
      </c>
      <c r="G900" s="34" t="s">
        <v>2655</v>
      </c>
      <c r="H900" s="35">
        <v>257310</v>
      </c>
      <c r="I900" s="41">
        <v>38805</v>
      </c>
      <c r="J900" s="41">
        <v>166680</v>
      </c>
      <c r="K900" s="41">
        <v>28980</v>
      </c>
      <c r="L900" s="41">
        <v>-9478</v>
      </c>
      <c r="M900" s="41">
        <v>20533</v>
      </c>
      <c r="N900" s="41">
        <v>11790</v>
      </c>
    </row>
    <row r="901" spans="1:14" s="38" customFormat="1" ht="13.2" x14ac:dyDescent="0.25">
      <c r="A901" s="39"/>
      <c r="B901" s="33">
        <v>4</v>
      </c>
      <c r="C901" s="34" t="s">
        <v>360</v>
      </c>
      <c r="D901" s="33" t="s">
        <v>2656</v>
      </c>
      <c r="E901" s="33" t="s">
        <v>2657</v>
      </c>
      <c r="F901" s="33" t="s">
        <v>29</v>
      </c>
      <c r="G901" s="34" t="s">
        <v>2658</v>
      </c>
      <c r="H901" s="35">
        <v>36331</v>
      </c>
      <c r="I901" s="41">
        <v>6383</v>
      </c>
      <c r="J901" s="41">
        <v>36872</v>
      </c>
      <c r="K901" s="41">
        <v>4042</v>
      </c>
      <c r="L901" s="41">
        <v>-5968</v>
      </c>
      <c r="M901" s="41">
        <v>-4874</v>
      </c>
      <c r="N901" s="41">
        <v>-124</v>
      </c>
    </row>
    <row r="902" spans="1:14" s="38" customFormat="1" ht="13.2" x14ac:dyDescent="0.25">
      <c r="A902" s="39"/>
      <c r="B902" s="33">
        <v>4</v>
      </c>
      <c r="C902" s="34" t="s">
        <v>360</v>
      </c>
      <c r="D902" s="33" t="s">
        <v>2659</v>
      </c>
      <c r="E902" s="33" t="s">
        <v>2660</v>
      </c>
      <c r="F902" s="33" t="s">
        <v>29</v>
      </c>
      <c r="G902" s="34" t="s">
        <v>2661</v>
      </c>
      <c r="H902" s="35">
        <v>1430680</v>
      </c>
      <c r="I902" s="41">
        <v>218081</v>
      </c>
      <c r="J902" s="41">
        <v>851603</v>
      </c>
      <c r="K902" s="41">
        <v>169406</v>
      </c>
      <c r="L902" s="41">
        <v>-32231</v>
      </c>
      <c r="M902" s="41">
        <v>64142</v>
      </c>
      <c r="N902" s="41">
        <v>159679</v>
      </c>
    </row>
    <row r="903" spans="1:14" s="38" customFormat="1" ht="13.2" x14ac:dyDescent="0.25">
      <c r="A903" s="39"/>
      <c r="B903" s="33">
        <v>4</v>
      </c>
      <c r="C903" s="34" t="s">
        <v>360</v>
      </c>
      <c r="D903" s="33" t="s">
        <v>2662</v>
      </c>
      <c r="E903" s="33" t="s">
        <v>2663</v>
      </c>
      <c r="F903" s="33" t="s">
        <v>29</v>
      </c>
      <c r="G903" s="34" t="s">
        <v>2664</v>
      </c>
      <c r="H903" s="35">
        <v>370410</v>
      </c>
      <c r="I903" s="41">
        <v>69918</v>
      </c>
      <c r="J903" s="41">
        <v>192246</v>
      </c>
      <c r="K903" s="41">
        <v>60517</v>
      </c>
      <c r="L903" s="41">
        <v>20442</v>
      </c>
      <c r="M903" s="41">
        <v>18197</v>
      </c>
      <c r="N903" s="41">
        <v>9090</v>
      </c>
    </row>
    <row r="904" spans="1:14" s="38" customFormat="1" ht="13.2" x14ac:dyDescent="0.25">
      <c r="A904" s="39"/>
      <c r="B904" s="33">
        <v>4</v>
      </c>
      <c r="C904" s="34" t="s">
        <v>360</v>
      </c>
      <c r="D904" s="33" t="s">
        <v>2665</v>
      </c>
      <c r="E904" s="33" t="s">
        <v>2666</v>
      </c>
      <c r="F904" s="33" t="s">
        <v>29</v>
      </c>
      <c r="G904" s="34" t="s">
        <v>2667</v>
      </c>
      <c r="H904" s="35">
        <v>-135794</v>
      </c>
      <c r="I904" s="41">
        <v>-39136</v>
      </c>
      <c r="J904" s="41">
        <v>103643</v>
      </c>
      <c r="K904" s="41">
        <v>-50106</v>
      </c>
      <c r="L904" s="41">
        <v>-90056</v>
      </c>
      <c r="M904" s="41">
        <v>-30214</v>
      </c>
      <c r="N904" s="41">
        <v>-29925</v>
      </c>
    </row>
    <row r="905" spans="1:14" s="38" customFormat="1" ht="13.2" x14ac:dyDescent="0.25">
      <c r="A905" s="39"/>
      <c r="B905" s="33">
        <v>4</v>
      </c>
      <c r="C905" s="34" t="s">
        <v>360</v>
      </c>
      <c r="D905" s="33" t="s">
        <v>2668</v>
      </c>
      <c r="E905" s="33" t="s">
        <v>2669</v>
      </c>
      <c r="F905" s="33" t="s">
        <v>29</v>
      </c>
      <c r="G905" s="34" t="s">
        <v>2670</v>
      </c>
      <c r="H905" s="35">
        <v>1345883</v>
      </c>
      <c r="I905" s="41">
        <v>231258</v>
      </c>
      <c r="J905" s="41">
        <v>761327</v>
      </c>
      <c r="K905" s="41">
        <v>190527</v>
      </c>
      <c r="L905" s="41">
        <v>25289</v>
      </c>
      <c r="M905" s="41">
        <v>92184</v>
      </c>
      <c r="N905" s="41">
        <v>45298</v>
      </c>
    </row>
    <row r="906" spans="1:14" s="38" customFormat="1" ht="13.2" x14ac:dyDescent="0.25">
      <c r="A906" s="39"/>
      <c r="B906" s="33">
        <v>4</v>
      </c>
      <c r="C906" s="34" t="s">
        <v>360</v>
      </c>
      <c r="D906" s="33" t="s">
        <v>2671</v>
      </c>
      <c r="E906" s="33" t="s">
        <v>2672</v>
      </c>
      <c r="F906" s="33" t="s">
        <v>29</v>
      </c>
      <c r="G906" s="34" t="s">
        <v>2673</v>
      </c>
      <c r="H906" s="35">
        <v>-303365</v>
      </c>
      <c r="I906" s="41">
        <v>-80979</v>
      </c>
      <c r="J906" s="41">
        <v>-8237</v>
      </c>
      <c r="K906" s="41">
        <v>-86566</v>
      </c>
      <c r="L906" s="41">
        <v>-101270</v>
      </c>
      <c r="M906" s="41">
        <v>-16164</v>
      </c>
      <c r="N906" s="41">
        <v>-10149</v>
      </c>
    </row>
    <row r="907" spans="1:14" s="38" customFormat="1" ht="13.2" x14ac:dyDescent="0.25">
      <c r="A907" s="39"/>
      <c r="B907" s="33">
        <v>4</v>
      </c>
      <c r="C907" s="34" t="s">
        <v>360</v>
      </c>
      <c r="D907" s="33" t="s">
        <v>2674</v>
      </c>
      <c r="E907" s="33" t="s">
        <v>2675</v>
      </c>
      <c r="F907" s="33" t="s">
        <v>29</v>
      </c>
      <c r="G907" s="34" t="s">
        <v>2676</v>
      </c>
      <c r="H907" s="35">
        <v>374631</v>
      </c>
      <c r="I907" s="41">
        <v>85665</v>
      </c>
      <c r="J907" s="41">
        <v>161513</v>
      </c>
      <c r="K907" s="41">
        <v>79837</v>
      </c>
      <c r="L907" s="41">
        <v>50295</v>
      </c>
      <c r="M907" s="41">
        <v>3240</v>
      </c>
      <c r="N907" s="41">
        <v>-5919</v>
      </c>
    </row>
    <row r="908" spans="1:14" s="38" customFormat="1" ht="13.2" x14ac:dyDescent="0.25">
      <c r="A908" s="39"/>
      <c r="B908" s="33">
        <v>4</v>
      </c>
      <c r="C908" s="34" t="s">
        <v>360</v>
      </c>
      <c r="D908" s="33" t="s">
        <v>2677</v>
      </c>
      <c r="E908" s="33" t="s">
        <v>2678</v>
      </c>
      <c r="F908" s="33" t="s">
        <v>29</v>
      </c>
      <c r="G908" s="34" t="s">
        <v>2679</v>
      </c>
      <c r="H908" s="35">
        <v>790174</v>
      </c>
      <c r="I908" s="41">
        <v>160945</v>
      </c>
      <c r="J908" s="41">
        <v>501138</v>
      </c>
      <c r="K908" s="41">
        <v>134807</v>
      </c>
      <c r="L908" s="41">
        <v>20815</v>
      </c>
      <c r="M908" s="41">
        <v>-8779</v>
      </c>
      <c r="N908" s="41">
        <v>-18752</v>
      </c>
    </row>
    <row r="909" spans="1:14" s="38" customFormat="1" ht="13.2" x14ac:dyDescent="0.25">
      <c r="A909" s="39"/>
      <c r="B909" s="33">
        <v>4</v>
      </c>
      <c r="C909" s="34" t="s">
        <v>360</v>
      </c>
      <c r="D909" s="33" t="s">
        <v>2680</v>
      </c>
      <c r="E909" s="33" t="s">
        <v>2681</v>
      </c>
      <c r="F909" s="33" t="s">
        <v>29</v>
      </c>
      <c r="G909" s="34" t="s">
        <v>2682</v>
      </c>
      <c r="H909" s="35">
        <v>988039</v>
      </c>
      <c r="I909" s="41">
        <v>218363</v>
      </c>
      <c r="J909" s="41">
        <v>358182</v>
      </c>
      <c r="K909" s="41">
        <v>207617</v>
      </c>
      <c r="L909" s="41">
        <v>150399</v>
      </c>
      <c r="M909" s="41">
        <v>38601</v>
      </c>
      <c r="N909" s="41">
        <v>14877</v>
      </c>
    </row>
    <row r="910" spans="1:14" s="38" customFormat="1" ht="13.2" x14ac:dyDescent="0.25">
      <c r="A910" s="39"/>
      <c r="B910" s="33">
        <v>4</v>
      </c>
      <c r="C910" s="34" t="s">
        <v>360</v>
      </c>
      <c r="D910" s="33" t="s">
        <v>2683</v>
      </c>
      <c r="E910" s="33" t="s">
        <v>2684</v>
      </c>
      <c r="F910" s="33" t="s">
        <v>29</v>
      </c>
      <c r="G910" s="34" t="s">
        <v>2685</v>
      </c>
      <c r="H910" s="35">
        <v>206564</v>
      </c>
      <c r="I910" s="41">
        <v>20980</v>
      </c>
      <c r="J910" s="41">
        <v>210145</v>
      </c>
      <c r="K910" s="41">
        <v>6444</v>
      </c>
      <c r="L910" s="41">
        <v>-49383</v>
      </c>
      <c r="M910" s="41">
        <v>8378</v>
      </c>
      <c r="N910" s="41">
        <v>10000</v>
      </c>
    </row>
    <row r="911" spans="1:14" s="38" customFormat="1" ht="13.2" x14ac:dyDescent="0.25">
      <c r="A911" s="39"/>
      <c r="B911" s="33">
        <v>4</v>
      </c>
      <c r="C911" s="34" t="s">
        <v>360</v>
      </c>
      <c r="D911" s="33" t="s">
        <v>2686</v>
      </c>
      <c r="E911" s="33" t="s">
        <v>2687</v>
      </c>
      <c r="F911" s="33" t="s">
        <v>29</v>
      </c>
      <c r="G911" s="34" t="s">
        <v>2688</v>
      </c>
      <c r="H911" s="35">
        <v>230524</v>
      </c>
      <c r="I911" s="41">
        <v>-23361</v>
      </c>
      <c r="J911" s="41">
        <v>448371</v>
      </c>
      <c r="K911" s="41">
        <v>-59602</v>
      </c>
      <c r="L911" s="41">
        <v>-189444</v>
      </c>
      <c r="M911" s="41">
        <v>35232</v>
      </c>
      <c r="N911" s="41">
        <v>19328</v>
      </c>
    </row>
    <row r="912" spans="1:14" s="38" customFormat="1" ht="13.2" x14ac:dyDescent="0.25">
      <c r="A912" s="39"/>
      <c r="B912" s="33">
        <v>4</v>
      </c>
      <c r="C912" s="34" t="s">
        <v>360</v>
      </c>
      <c r="D912" s="33" t="s">
        <v>2689</v>
      </c>
      <c r="E912" s="33" t="s">
        <v>2690</v>
      </c>
      <c r="F912" s="33" t="s">
        <v>29</v>
      </c>
      <c r="G912" s="34" t="s">
        <v>2691</v>
      </c>
      <c r="H912" s="35">
        <v>237829</v>
      </c>
      <c r="I912" s="41">
        <v>36703</v>
      </c>
      <c r="J912" s="41">
        <v>139538</v>
      </c>
      <c r="K912" s="41">
        <v>28804</v>
      </c>
      <c r="L912" s="41">
        <v>-1781</v>
      </c>
      <c r="M912" s="41">
        <v>23875</v>
      </c>
      <c r="N912" s="41">
        <v>10690</v>
      </c>
    </row>
    <row r="913" spans="1:14" s="38" customFormat="1" ht="13.2" x14ac:dyDescent="0.25">
      <c r="A913" s="39"/>
      <c r="B913" s="33">
        <v>4</v>
      </c>
      <c r="C913" s="34" t="s">
        <v>360</v>
      </c>
      <c r="D913" s="33" t="s">
        <v>2692</v>
      </c>
      <c r="E913" s="33" t="s">
        <v>2693</v>
      </c>
      <c r="F913" s="33" t="s">
        <v>29</v>
      </c>
      <c r="G913" s="34" t="s">
        <v>2694</v>
      </c>
      <c r="H913" s="35">
        <v>343341</v>
      </c>
      <c r="I913" s="41">
        <v>76783</v>
      </c>
      <c r="J913" s="41">
        <v>125808</v>
      </c>
      <c r="K913" s="41">
        <v>73016</v>
      </c>
      <c r="L913" s="41">
        <v>53210</v>
      </c>
      <c r="M913" s="41">
        <v>14272</v>
      </c>
      <c r="N913" s="41">
        <v>252</v>
      </c>
    </row>
    <row r="914" spans="1:14" s="38" customFormat="1" ht="13.2" x14ac:dyDescent="0.25">
      <c r="A914" s="39"/>
      <c r="B914" s="33">
        <v>4</v>
      </c>
      <c r="C914" s="34" t="s">
        <v>360</v>
      </c>
      <c r="D914" s="33" t="s">
        <v>2695</v>
      </c>
      <c r="E914" s="33" t="s">
        <v>2696</v>
      </c>
      <c r="F914" s="33" t="s">
        <v>29</v>
      </c>
      <c r="G914" s="34" t="s">
        <v>2697</v>
      </c>
      <c r="H914" s="35">
        <v>211238</v>
      </c>
      <c r="I914" s="41">
        <v>41180</v>
      </c>
      <c r="J914" s="41">
        <v>712128</v>
      </c>
      <c r="K914" s="41">
        <v>-10372</v>
      </c>
      <c r="L914" s="41">
        <v>-222188</v>
      </c>
      <c r="M914" s="41">
        <v>-161494</v>
      </c>
      <c r="N914" s="41">
        <v>-148016</v>
      </c>
    </row>
    <row r="915" spans="1:14" s="38" customFormat="1" ht="13.2" x14ac:dyDescent="0.25">
      <c r="A915" s="39"/>
      <c r="B915" s="33">
        <v>4</v>
      </c>
      <c r="C915" s="34" t="s">
        <v>360</v>
      </c>
      <c r="D915" s="33" t="s">
        <v>2698</v>
      </c>
      <c r="E915" s="33" t="s">
        <v>2699</v>
      </c>
      <c r="F915" s="33" t="s">
        <v>29</v>
      </c>
      <c r="G915" s="34" t="s">
        <v>2700</v>
      </c>
      <c r="H915" s="35">
        <v>623257</v>
      </c>
      <c r="I915" s="41">
        <v>94931</v>
      </c>
      <c r="J915" s="41">
        <v>384944</v>
      </c>
      <c r="K915" s="41">
        <v>72646</v>
      </c>
      <c r="L915" s="41">
        <v>-17847</v>
      </c>
      <c r="M915" s="41">
        <v>34246</v>
      </c>
      <c r="N915" s="41">
        <v>54337</v>
      </c>
    </row>
    <row r="916" spans="1:14" s="38" customFormat="1" ht="13.2" x14ac:dyDescent="0.25">
      <c r="A916" s="39"/>
      <c r="B916" s="33">
        <v>4</v>
      </c>
      <c r="C916" s="34" t="s">
        <v>360</v>
      </c>
      <c r="D916" s="33" t="s">
        <v>2701</v>
      </c>
      <c r="E916" s="33" t="s">
        <v>2702</v>
      </c>
      <c r="F916" s="33" t="s">
        <v>29</v>
      </c>
      <c r="G916" s="34" t="s">
        <v>2703</v>
      </c>
      <c r="H916" s="35">
        <v>-150245</v>
      </c>
      <c r="I916" s="41">
        <v>-42913</v>
      </c>
      <c r="J916" s="41">
        <v>-26352</v>
      </c>
      <c r="K916" s="41">
        <v>-44183</v>
      </c>
      <c r="L916" s="41">
        <v>-45386</v>
      </c>
      <c r="M916" s="41">
        <v>-1699</v>
      </c>
      <c r="N916" s="41">
        <v>10288</v>
      </c>
    </row>
    <row r="917" spans="1:14" s="38" customFormat="1" ht="13.2" x14ac:dyDescent="0.25">
      <c r="A917" s="39"/>
      <c r="B917" s="33">
        <v>4</v>
      </c>
      <c r="C917" s="34" t="s">
        <v>360</v>
      </c>
      <c r="D917" s="33" t="s">
        <v>2704</v>
      </c>
      <c r="E917" s="33" t="s">
        <v>2705</v>
      </c>
      <c r="F917" s="33" t="s">
        <v>29</v>
      </c>
      <c r="G917" s="34" t="s">
        <v>2706</v>
      </c>
      <c r="H917" s="35">
        <v>-883157</v>
      </c>
      <c r="I917" s="41">
        <v>-229787</v>
      </c>
      <c r="J917" s="41">
        <v>2237</v>
      </c>
      <c r="K917" s="41">
        <v>-247612</v>
      </c>
      <c r="L917" s="41">
        <v>-297084</v>
      </c>
      <c r="M917" s="41">
        <v>-56590</v>
      </c>
      <c r="N917" s="41">
        <v>-54321</v>
      </c>
    </row>
    <row r="918" spans="1:14" s="38" customFormat="1" ht="13.2" x14ac:dyDescent="0.25">
      <c r="A918" s="39"/>
      <c r="B918" s="33">
        <v>4</v>
      </c>
      <c r="C918" s="34" t="s">
        <v>360</v>
      </c>
      <c r="D918" s="33" t="s">
        <v>2707</v>
      </c>
      <c r="E918" s="33" t="s">
        <v>2708</v>
      </c>
      <c r="F918" s="33" t="s">
        <v>29</v>
      </c>
      <c r="G918" s="34" t="s">
        <v>2709</v>
      </c>
      <c r="H918" s="35">
        <v>527834</v>
      </c>
      <c r="I918" s="41">
        <v>119647</v>
      </c>
      <c r="J918" s="41">
        <v>195277</v>
      </c>
      <c r="K918" s="41">
        <v>113834</v>
      </c>
      <c r="L918" s="41">
        <v>82179</v>
      </c>
      <c r="M918" s="41">
        <v>14693</v>
      </c>
      <c r="N918" s="41">
        <v>2204</v>
      </c>
    </row>
    <row r="919" spans="1:14" s="38" customFormat="1" ht="13.2" x14ac:dyDescent="0.25">
      <c r="A919" s="39"/>
      <c r="B919" s="33">
        <v>4</v>
      </c>
      <c r="C919" s="34" t="s">
        <v>360</v>
      </c>
      <c r="D919" s="33" t="s">
        <v>2710</v>
      </c>
      <c r="E919" s="33" t="s">
        <v>2711</v>
      </c>
      <c r="F919" s="33" t="s">
        <v>29</v>
      </c>
      <c r="G919" s="34" t="s">
        <v>2712</v>
      </c>
      <c r="H919" s="35">
        <v>50995</v>
      </c>
      <c r="I919" s="41">
        <v>6916</v>
      </c>
      <c r="J919" s="41">
        <v>14437</v>
      </c>
      <c r="K919" s="41">
        <v>6339</v>
      </c>
      <c r="L919" s="41">
        <v>4688</v>
      </c>
      <c r="M919" s="41">
        <v>11592</v>
      </c>
      <c r="N919" s="41">
        <v>7023</v>
      </c>
    </row>
    <row r="920" spans="1:14" s="38" customFormat="1" ht="13.2" x14ac:dyDescent="0.25">
      <c r="A920" s="39"/>
      <c r="B920" s="33">
        <v>4</v>
      </c>
      <c r="C920" s="34" t="s">
        <v>360</v>
      </c>
      <c r="D920" s="33" t="s">
        <v>2713</v>
      </c>
      <c r="E920" s="33" t="s">
        <v>2714</v>
      </c>
      <c r="F920" s="33" t="s">
        <v>29</v>
      </c>
      <c r="G920" s="34" t="s">
        <v>2715</v>
      </c>
      <c r="H920" s="35">
        <v>-368961</v>
      </c>
      <c r="I920" s="41">
        <v>-126491</v>
      </c>
      <c r="J920" s="41">
        <v>324416</v>
      </c>
      <c r="K920" s="41">
        <v>-161132</v>
      </c>
      <c r="L920" s="41">
        <v>-286934</v>
      </c>
      <c r="M920" s="41">
        <v>-78312</v>
      </c>
      <c r="N920" s="41">
        <v>-40508</v>
      </c>
    </row>
    <row r="921" spans="1:14" s="38" customFormat="1" ht="13.2" x14ac:dyDescent="0.25">
      <c r="A921" s="39"/>
      <c r="B921" s="33">
        <v>4</v>
      </c>
      <c r="C921" s="34" t="s">
        <v>360</v>
      </c>
      <c r="D921" s="33" t="s">
        <v>2716</v>
      </c>
      <c r="E921" s="33" t="s">
        <v>2717</v>
      </c>
      <c r="F921" s="33" t="s">
        <v>29</v>
      </c>
      <c r="G921" s="34" t="s">
        <v>2718</v>
      </c>
      <c r="H921" s="35">
        <v>-39</v>
      </c>
      <c r="I921" s="41">
        <v>-1420</v>
      </c>
      <c r="J921" s="41">
        <v>9857</v>
      </c>
      <c r="K921" s="41">
        <v>-2287</v>
      </c>
      <c r="L921" s="41">
        <v>-5479</v>
      </c>
      <c r="M921" s="41">
        <v>-643</v>
      </c>
      <c r="N921" s="41">
        <v>-67</v>
      </c>
    </row>
    <row r="922" spans="1:14" s="38" customFormat="1" ht="13.2" x14ac:dyDescent="0.25">
      <c r="A922" s="39"/>
      <c r="B922" s="33">
        <v>4</v>
      </c>
      <c r="C922" s="34" t="s">
        <v>360</v>
      </c>
      <c r="D922" s="33" t="s">
        <v>2719</v>
      </c>
      <c r="E922" s="33" t="s">
        <v>2720</v>
      </c>
      <c r="F922" s="33" t="s">
        <v>29</v>
      </c>
      <c r="G922" s="34" t="s">
        <v>2721</v>
      </c>
      <c r="H922" s="35">
        <v>635966</v>
      </c>
      <c r="I922" s="41">
        <v>142483</v>
      </c>
      <c r="J922" s="41">
        <v>234705</v>
      </c>
      <c r="K922" s="41">
        <v>135397</v>
      </c>
      <c r="L922" s="41">
        <v>97176</v>
      </c>
      <c r="M922" s="41">
        <v>19513</v>
      </c>
      <c r="N922" s="41">
        <v>6692</v>
      </c>
    </row>
    <row r="923" spans="1:14" s="38" customFormat="1" ht="13.2" x14ac:dyDescent="0.25">
      <c r="A923" s="39"/>
      <c r="B923" s="33">
        <v>4</v>
      </c>
      <c r="C923" s="34" t="s">
        <v>360</v>
      </c>
      <c r="D923" s="33" t="s">
        <v>2722</v>
      </c>
      <c r="E923" s="33" t="s">
        <v>2723</v>
      </c>
      <c r="F923" s="33" t="s">
        <v>29</v>
      </c>
      <c r="G923" s="34" t="s">
        <v>2724</v>
      </c>
      <c r="H923" s="35">
        <v>896429</v>
      </c>
      <c r="I923" s="41">
        <v>-5220</v>
      </c>
      <c r="J923" s="41">
        <v>1366080</v>
      </c>
      <c r="K923" s="41">
        <v>-110579</v>
      </c>
      <c r="L923" s="41">
        <v>-502011</v>
      </c>
      <c r="M923" s="41">
        <v>51757</v>
      </c>
      <c r="N923" s="41">
        <v>96402</v>
      </c>
    </row>
    <row r="924" spans="1:14" s="38" customFormat="1" ht="13.2" x14ac:dyDescent="0.25">
      <c r="A924" s="39"/>
      <c r="B924" s="33">
        <v>4</v>
      </c>
      <c r="C924" s="34" t="s">
        <v>360</v>
      </c>
      <c r="D924" s="33" t="s">
        <v>2725</v>
      </c>
      <c r="E924" s="33" t="s">
        <v>2726</v>
      </c>
      <c r="F924" s="33" t="s">
        <v>29</v>
      </c>
      <c r="G924" s="34" t="s">
        <v>2727</v>
      </c>
      <c r="H924" s="35">
        <v>-429600</v>
      </c>
      <c r="I924" s="41">
        <v>-131138</v>
      </c>
      <c r="J924" s="41">
        <v>39238</v>
      </c>
      <c r="K924" s="41">
        <v>-144226</v>
      </c>
      <c r="L924" s="41">
        <v>-180245</v>
      </c>
      <c r="M924" s="41">
        <v>-1447</v>
      </c>
      <c r="N924" s="41">
        <v>-11782</v>
      </c>
    </row>
    <row r="925" spans="1:14" s="38" customFormat="1" ht="13.2" x14ac:dyDescent="0.25">
      <c r="A925" s="39"/>
      <c r="B925" s="33">
        <v>4</v>
      </c>
      <c r="C925" s="34" t="s">
        <v>360</v>
      </c>
      <c r="D925" s="33" t="s">
        <v>2728</v>
      </c>
      <c r="E925" s="33" t="s">
        <v>2729</v>
      </c>
      <c r="F925" s="33" t="s">
        <v>29</v>
      </c>
      <c r="G925" s="34" t="s">
        <v>2730</v>
      </c>
      <c r="H925" s="35">
        <v>-3579</v>
      </c>
      <c r="I925" s="41">
        <v>-5745</v>
      </c>
      <c r="J925" s="41">
        <v>63230</v>
      </c>
      <c r="K925" s="41">
        <v>-11041</v>
      </c>
      <c r="L925" s="41">
        <v>-31720</v>
      </c>
      <c r="M925" s="41">
        <v>-12670</v>
      </c>
      <c r="N925" s="41">
        <v>-5633</v>
      </c>
    </row>
    <row r="926" spans="1:14" s="38" customFormat="1" ht="13.2" x14ac:dyDescent="0.25">
      <c r="A926" s="39"/>
      <c r="B926" s="33">
        <v>4</v>
      </c>
      <c r="C926" s="34" t="s">
        <v>360</v>
      </c>
      <c r="D926" s="33" t="s">
        <v>2731</v>
      </c>
      <c r="E926" s="33" t="s">
        <v>2732</v>
      </c>
      <c r="F926" s="33" t="s">
        <v>29</v>
      </c>
      <c r="G926" s="34" t="s">
        <v>2733</v>
      </c>
      <c r="H926" s="35">
        <v>249239</v>
      </c>
      <c r="I926" s="41">
        <v>36462</v>
      </c>
      <c r="J926" s="41">
        <v>187889</v>
      </c>
      <c r="K926" s="41">
        <v>24829</v>
      </c>
      <c r="L926" s="41">
        <v>-20383</v>
      </c>
      <c r="M926" s="41">
        <v>16539</v>
      </c>
      <c r="N926" s="41">
        <v>3903</v>
      </c>
    </row>
    <row r="927" spans="1:14" s="38" customFormat="1" ht="13.2" x14ac:dyDescent="0.25">
      <c r="A927" s="39"/>
      <c r="B927" s="33">
        <v>4</v>
      </c>
      <c r="C927" s="34" t="s">
        <v>360</v>
      </c>
      <c r="D927" s="33" t="s">
        <v>2734</v>
      </c>
      <c r="E927" s="33" t="s">
        <v>2735</v>
      </c>
      <c r="F927" s="33" t="s">
        <v>29</v>
      </c>
      <c r="G927" s="34" t="s">
        <v>2736</v>
      </c>
      <c r="H927" s="35">
        <v>291215</v>
      </c>
      <c r="I927" s="41">
        <v>53652</v>
      </c>
      <c r="J927" s="41">
        <v>153945</v>
      </c>
      <c r="K927" s="41">
        <v>45947</v>
      </c>
      <c r="L927" s="41">
        <v>14276</v>
      </c>
      <c r="M927" s="41">
        <v>20262</v>
      </c>
      <c r="N927" s="41">
        <v>3133</v>
      </c>
    </row>
    <row r="928" spans="1:14" s="38" customFormat="1" ht="13.2" x14ac:dyDescent="0.25">
      <c r="A928" s="39"/>
      <c r="B928" s="33">
        <v>4</v>
      </c>
      <c r="C928" s="34" t="s">
        <v>360</v>
      </c>
      <c r="D928" s="33" t="s">
        <v>2737</v>
      </c>
      <c r="E928" s="33" t="s">
        <v>2738</v>
      </c>
      <c r="F928" s="33" t="s">
        <v>29</v>
      </c>
      <c r="G928" s="34" t="s">
        <v>2739</v>
      </c>
      <c r="H928" s="35">
        <v>621</v>
      </c>
      <c r="I928" s="41">
        <v>551</v>
      </c>
      <c r="J928" s="41">
        <v>16818</v>
      </c>
      <c r="K928" s="41">
        <v>-698</v>
      </c>
      <c r="L928" s="41">
        <v>-6046</v>
      </c>
      <c r="M928" s="41">
        <v>-6084</v>
      </c>
      <c r="N928" s="41">
        <v>-3920</v>
      </c>
    </row>
    <row r="929" spans="1:14" s="38" customFormat="1" ht="13.2" x14ac:dyDescent="0.25">
      <c r="A929" s="39"/>
      <c r="B929" s="33">
        <v>4</v>
      </c>
      <c r="C929" s="34" t="s">
        <v>360</v>
      </c>
      <c r="D929" s="33" t="s">
        <v>2740</v>
      </c>
      <c r="E929" s="33" t="s">
        <v>2741</v>
      </c>
      <c r="F929" s="33" t="s">
        <v>29</v>
      </c>
      <c r="G929" s="34" t="s">
        <v>2742</v>
      </c>
      <c r="H929" s="35">
        <v>5951048</v>
      </c>
      <c r="I929" s="41">
        <v>755388</v>
      </c>
      <c r="J929" s="41">
        <v>5598581</v>
      </c>
      <c r="K929" s="41">
        <v>383271</v>
      </c>
      <c r="L929" s="41">
        <v>-1063181</v>
      </c>
      <c r="M929" s="41">
        <v>194692</v>
      </c>
      <c r="N929" s="41">
        <v>82297</v>
      </c>
    </row>
    <row r="930" spans="1:14" s="38" customFormat="1" ht="13.2" x14ac:dyDescent="0.25">
      <c r="A930" s="39"/>
      <c r="B930" s="33">
        <v>4</v>
      </c>
      <c r="C930" s="34" t="s">
        <v>360</v>
      </c>
      <c r="D930" s="33" t="s">
        <v>2743</v>
      </c>
      <c r="E930" s="33" t="s">
        <v>2744</v>
      </c>
      <c r="F930" s="33" t="s">
        <v>29</v>
      </c>
      <c r="G930" s="34" t="s">
        <v>2745</v>
      </c>
      <c r="H930" s="35">
        <v>54137</v>
      </c>
      <c r="I930" s="41">
        <v>10162</v>
      </c>
      <c r="J930" s="41">
        <v>26016</v>
      </c>
      <c r="K930" s="41">
        <v>8943</v>
      </c>
      <c r="L930" s="41">
        <v>3729</v>
      </c>
      <c r="M930" s="41">
        <v>3324</v>
      </c>
      <c r="N930" s="41">
        <v>1963</v>
      </c>
    </row>
    <row r="931" spans="1:14" s="38" customFormat="1" ht="13.2" x14ac:dyDescent="0.25">
      <c r="A931" s="39"/>
      <c r="B931" s="33">
        <v>4</v>
      </c>
      <c r="C931" s="34" t="s">
        <v>360</v>
      </c>
      <c r="D931" s="33" t="s">
        <v>2746</v>
      </c>
      <c r="E931" s="33" t="s">
        <v>2747</v>
      </c>
      <c r="F931" s="33" t="s">
        <v>29</v>
      </c>
      <c r="G931" s="34" t="s">
        <v>2748</v>
      </c>
      <c r="H931" s="35">
        <v>147070</v>
      </c>
      <c r="I931" s="41">
        <v>27614</v>
      </c>
      <c r="J931" s="41">
        <v>82232</v>
      </c>
      <c r="K931" s="41">
        <v>23416</v>
      </c>
      <c r="L931" s="41">
        <v>6035</v>
      </c>
      <c r="M931" s="41">
        <v>8075</v>
      </c>
      <c r="N931" s="41">
        <v>-302</v>
      </c>
    </row>
    <row r="932" spans="1:14" s="38" customFormat="1" ht="13.2" x14ac:dyDescent="0.25">
      <c r="A932" s="39"/>
      <c r="B932" s="33">
        <v>4</v>
      </c>
      <c r="C932" s="34" t="s">
        <v>360</v>
      </c>
      <c r="D932" s="33" t="s">
        <v>2749</v>
      </c>
      <c r="E932" s="33" t="s">
        <v>2750</v>
      </c>
      <c r="F932" s="33" t="s">
        <v>29</v>
      </c>
      <c r="G932" s="34" t="s">
        <v>2751</v>
      </c>
      <c r="H932" s="35">
        <v>204841</v>
      </c>
      <c r="I932" s="41">
        <v>52187</v>
      </c>
      <c r="J932" s="41">
        <v>1433831</v>
      </c>
      <c r="K932" s="41">
        <v>-53970</v>
      </c>
      <c r="L932" s="41">
        <v>-508783</v>
      </c>
      <c r="M932" s="41">
        <v>-484441</v>
      </c>
      <c r="N932" s="41">
        <v>-233983</v>
      </c>
    </row>
    <row r="933" spans="1:14" s="38" customFormat="1" ht="13.2" x14ac:dyDescent="0.25">
      <c r="A933" s="39"/>
      <c r="B933" s="33">
        <v>4</v>
      </c>
      <c r="C933" s="34" t="s">
        <v>360</v>
      </c>
      <c r="D933" s="33" t="s">
        <v>2752</v>
      </c>
      <c r="E933" s="33" t="s">
        <v>2753</v>
      </c>
      <c r="F933" s="33" t="s">
        <v>29</v>
      </c>
      <c r="G933" s="34" t="s">
        <v>2754</v>
      </c>
      <c r="H933" s="35">
        <v>415629</v>
      </c>
      <c r="I933" s="41">
        <v>61027</v>
      </c>
      <c r="J933" s="41">
        <v>304887</v>
      </c>
      <c r="K933" s="41">
        <v>42290</v>
      </c>
      <c r="L933" s="41">
        <v>-33314</v>
      </c>
      <c r="M933" s="41">
        <v>12766</v>
      </c>
      <c r="N933" s="41">
        <v>27973</v>
      </c>
    </row>
    <row r="934" spans="1:14" s="38" customFormat="1" ht="13.2" x14ac:dyDescent="0.25">
      <c r="A934" s="39"/>
      <c r="B934" s="33">
        <v>4</v>
      </c>
      <c r="C934" s="34" t="s">
        <v>360</v>
      </c>
      <c r="D934" s="33" t="s">
        <v>2755</v>
      </c>
      <c r="E934" s="33" t="s">
        <v>2756</v>
      </c>
      <c r="F934" s="33" t="s">
        <v>29</v>
      </c>
      <c r="G934" s="34" t="s">
        <v>2757</v>
      </c>
      <c r="H934" s="35">
        <v>162615</v>
      </c>
      <c r="I934" s="41">
        <v>28328</v>
      </c>
      <c r="J934" s="41">
        <v>105904</v>
      </c>
      <c r="K934" s="41">
        <v>22367</v>
      </c>
      <c r="L934" s="41">
        <v>-1517</v>
      </c>
      <c r="M934" s="41">
        <v>9116</v>
      </c>
      <c r="N934" s="41">
        <v>-1583</v>
      </c>
    </row>
    <row r="935" spans="1:14" s="38" customFormat="1" ht="13.2" x14ac:dyDescent="0.25">
      <c r="A935" s="39"/>
      <c r="B935" s="33">
        <v>4</v>
      </c>
      <c r="C935" s="34" t="s">
        <v>360</v>
      </c>
      <c r="D935" s="33" t="s">
        <v>2758</v>
      </c>
      <c r="E935" s="33" t="s">
        <v>2759</v>
      </c>
      <c r="F935" s="33" t="s">
        <v>29</v>
      </c>
      <c r="G935" s="34" t="s">
        <v>2760</v>
      </c>
      <c r="H935" s="35">
        <v>-36966</v>
      </c>
      <c r="I935" s="41">
        <v>-9339</v>
      </c>
      <c r="J935" s="41">
        <v>6292</v>
      </c>
      <c r="K935" s="41">
        <v>-10540</v>
      </c>
      <c r="L935" s="41">
        <v>-15288</v>
      </c>
      <c r="M935" s="41">
        <v>-8977</v>
      </c>
      <c r="N935" s="41">
        <v>886</v>
      </c>
    </row>
    <row r="936" spans="1:14" s="38" customFormat="1" ht="13.2" x14ac:dyDescent="0.25">
      <c r="A936" s="39"/>
      <c r="B936" s="33">
        <v>4</v>
      </c>
      <c r="C936" s="34" t="s">
        <v>360</v>
      </c>
      <c r="D936" s="33" t="s">
        <v>2761</v>
      </c>
      <c r="E936" s="33" t="s">
        <v>2762</v>
      </c>
      <c r="F936" s="33" t="s">
        <v>29</v>
      </c>
      <c r="G936" s="34" t="s">
        <v>2763</v>
      </c>
      <c r="H936" s="35">
        <v>199161</v>
      </c>
      <c r="I936" s="41">
        <v>32092</v>
      </c>
      <c r="J936" s="41">
        <v>170020</v>
      </c>
      <c r="K936" s="41">
        <v>21493</v>
      </c>
      <c r="L936" s="41">
        <v>-22125</v>
      </c>
      <c r="M936" s="41">
        <v>-5329</v>
      </c>
      <c r="N936" s="41">
        <v>3010</v>
      </c>
    </row>
    <row r="937" spans="1:14" s="38" customFormat="1" ht="13.2" x14ac:dyDescent="0.25">
      <c r="A937" s="39"/>
      <c r="B937" s="33">
        <v>4</v>
      </c>
      <c r="C937" s="34" t="s">
        <v>360</v>
      </c>
      <c r="D937" s="33" t="s">
        <v>2764</v>
      </c>
      <c r="E937" s="33" t="s">
        <v>2765</v>
      </c>
      <c r="F937" s="33" t="s">
        <v>29</v>
      </c>
      <c r="G937" s="34" t="s">
        <v>2766</v>
      </c>
      <c r="H937" s="35">
        <v>154088</v>
      </c>
      <c r="I937" s="41">
        <v>33549</v>
      </c>
      <c r="J937" s="41">
        <v>93588</v>
      </c>
      <c r="K937" s="41">
        <v>28939</v>
      </c>
      <c r="L937" s="41">
        <v>8554</v>
      </c>
      <c r="M937" s="41">
        <v>-1436</v>
      </c>
      <c r="N937" s="41">
        <v>-9106</v>
      </c>
    </row>
    <row r="938" spans="1:14" s="38" customFormat="1" ht="13.2" x14ac:dyDescent="0.25">
      <c r="A938" s="39"/>
      <c r="B938" s="33">
        <v>4</v>
      </c>
      <c r="C938" s="34" t="s">
        <v>360</v>
      </c>
      <c r="D938" s="33" t="s">
        <v>2767</v>
      </c>
      <c r="E938" s="33" t="s">
        <v>2768</v>
      </c>
      <c r="F938" s="33" t="s">
        <v>29</v>
      </c>
      <c r="G938" s="34" t="s">
        <v>2769</v>
      </c>
      <c r="H938" s="35">
        <v>99518</v>
      </c>
      <c r="I938" s="41">
        <v>14919</v>
      </c>
      <c r="J938" s="41">
        <v>76248</v>
      </c>
      <c r="K938" s="41">
        <v>10206</v>
      </c>
      <c r="L938" s="41">
        <v>-8384</v>
      </c>
      <c r="M938" s="41">
        <v>4687</v>
      </c>
      <c r="N938" s="41">
        <v>1842</v>
      </c>
    </row>
    <row r="939" spans="1:14" s="38" customFormat="1" ht="13.2" x14ac:dyDescent="0.25">
      <c r="A939" s="39"/>
      <c r="B939" s="33">
        <v>4</v>
      </c>
      <c r="C939" s="34" t="s">
        <v>360</v>
      </c>
      <c r="D939" s="33" t="s">
        <v>2770</v>
      </c>
      <c r="E939" s="33" t="s">
        <v>2771</v>
      </c>
      <c r="F939" s="33" t="s">
        <v>29</v>
      </c>
      <c r="G939" s="34" t="s">
        <v>2772</v>
      </c>
      <c r="H939" s="35">
        <v>106727</v>
      </c>
      <c r="I939" s="41">
        <v>22069</v>
      </c>
      <c r="J939" s="41">
        <v>51587</v>
      </c>
      <c r="K939" s="41">
        <v>19800</v>
      </c>
      <c r="L939" s="41">
        <v>9496</v>
      </c>
      <c r="M939" s="41">
        <v>2960</v>
      </c>
      <c r="N939" s="41">
        <v>815</v>
      </c>
    </row>
    <row r="940" spans="1:14" s="38" customFormat="1" ht="13.2" x14ac:dyDescent="0.25">
      <c r="A940" s="39"/>
      <c r="B940" s="33">
        <v>4</v>
      </c>
      <c r="C940" s="34" t="s">
        <v>360</v>
      </c>
      <c r="D940" s="33" t="s">
        <v>2773</v>
      </c>
      <c r="E940" s="33" t="s">
        <v>2774</v>
      </c>
      <c r="F940" s="33" t="s">
        <v>29</v>
      </c>
      <c r="G940" s="34" t="s">
        <v>2775</v>
      </c>
      <c r="H940" s="35">
        <v>854310</v>
      </c>
      <c r="I940" s="41">
        <v>148469</v>
      </c>
      <c r="J940" s="41">
        <v>398380</v>
      </c>
      <c r="K940" s="41">
        <v>129265</v>
      </c>
      <c r="L940" s="41">
        <v>51559</v>
      </c>
      <c r="M940" s="41">
        <v>82513</v>
      </c>
      <c r="N940" s="41">
        <v>44124</v>
      </c>
    </row>
    <row r="941" spans="1:14" s="38" customFormat="1" ht="13.2" x14ac:dyDescent="0.25">
      <c r="A941" s="39"/>
      <c r="B941" s="33">
        <v>4</v>
      </c>
      <c r="C941" s="34" t="s">
        <v>360</v>
      </c>
      <c r="D941" s="33" t="s">
        <v>2776</v>
      </c>
      <c r="E941" s="33" t="s">
        <v>2777</v>
      </c>
      <c r="F941" s="33" t="s">
        <v>29</v>
      </c>
      <c r="G941" s="34" t="s">
        <v>2778</v>
      </c>
      <c r="H941" s="35">
        <v>1173223</v>
      </c>
      <c r="I941" s="41">
        <v>177470</v>
      </c>
      <c r="J941" s="41">
        <v>640565</v>
      </c>
      <c r="K941" s="41">
        <v>141886</v>
      </c>
      <c r="L941" s="41">
        <v>9183</v>
      </c>
      <c r="M941" s="41">
        <v>156641</v>
      </c>
      <c r="N941" s="41">
        <v>47478</v>
      </c>
    </row>
    <row r="942" spans="1:14" s="38" customFormat="1" ht="13.2" x14ac:dyDescent="0.25">
      <c r="A942" s="39"/>
      <c r="B942" s="33">
        <v>4</v>
      </c>
      <c r="C942" s="34" t="s">
        <v>360</v>
      </c>
      <c r="D942" s="33" t="s">
        <v>2779</v>
      </c>
      <c r="E942" s="33" t="s">
        <v>2780</v>
      </c>
      <c r="F942" s="33" t="s">
        <v>29</v>
      </c>
      <c r="G942" s="34" t="s">
        <v>2781</v>
      </c>
      <c r="H942" s="35">
        <v>75109</v>
      </c>
      <c r="I942" s="41">
        <v>16346</v>
      </c>
      <c r="J942" s="41">
        <v>45786</v>
      </c>
      <c r="K942" s="41">
        <v>14085</v>
      </c>
      <c r="L942" s="41">
        <v>4463</v>
      </c>
      <c r="M942" s="41">
        <v>1428</v>
      </c>
      <c r="N942" s="41">
        <v>-6999</v>
      </c>
    </row>
    <row r="943" spans="1:14" s="38" customFormat="1" ht="13.2" x14ac:dyDescent="0.25">
      <c r="A943" s="39"/>
      <c r="B943" s="33">
        <v>4</v>
      </c>
      <c r="C943" s="34" t="s">
        <v>360</v>
      </c>
      <c r="D943" s="33" t="s">
        <v>2782</v>
      </c>
      <c r="E943" s="33" t="s">
        <v>2783</v>
      </c>
      <c r="F943" s="33" t="s">
        <v>29</v>
      </c>
      <c r="G943" s="34" t="s">
        <v>2784</v>
      </c>
      <c r="H943" s="35">
        <v>33833</v>
      </c>
      <c r="I943" s="41">
        <v>1506</v>
      </c>
      <c r="J943" s="41">
        <v>35142</v>
      </c>
      <c r="K943" s="41">
        <v>-1077</v>
      </c>
      <c r="L943" s="41">
        <v>-10218</v>
      </c>
      <c r="M943" s="41">
        <v>6192</v>
      </c>
      <c r="N943" s="41">
        <v>2288</v>
      </c>
    </row>
    <row r="944" spans="1:14" s="38" customFormat="1" ht="13.2" x14ac:dyDescent="0.25">
      <c r="A944" s="39"/>
      <c r="B944" s="33">
        <v>4</v>
      </c>
      <c r="C944" s="34" t="s">
        <v>360</v>
      </c>
      <c r="D944" s="33" t="s">
        <v>2785</v>
      </c>
      <c r="E944" s="33" t="s">
        <v>2786</v>
      </c>
      <c r="F944" s="33" t="s">
        <v>29</v>
      </c>
      <c r="G944" s="34" t="s">
        <v>2787</v>
      </c>
      <c r="H944" s="35">
        <v>-48189</v>
      </c>
      <c r="I944" s="41">
        <v>-31540</v>
      </c>
      <c r="J944" s="41">
        <v>193713</v>
      </c>
      <c r="K944" s="41">
        <v>-48844</v>
      </c>
      <c r="L944" s="41">
        <v>-114267</v>
      </c>
      <c r="M944" s="41">
        <v>-33247</v>
      </c>
      <c r="N944" s="41">
        <v>-14004</v>
      </c>
    </row>
    <row r="945" spans="1:14" s="38" customFormat="1" ht="13.2" x14ac:dyDescent="0.25">
      <c r="A945" s="39"/>
      <c r="B945" s="33">
        <v>4</v>
      </c>
      <c r="C945" s="34" t="s">
        <v>360</v>
      </c>
      <c r="D945" s="33" t="s">
        <v>2788</v>
      </c>
      <c r="E945" s="33" t="s">
        <v>2789</v>
      </c>
      <c r="F945" s="33" t="s">
        <v>29</v>
      </c>
      <c r="G945" s="34" t="s">
        <v>2790</v>
      </c>
      <c r="H945" s="35">
        <v>118367</v>
      </c>
      <c r="I945" s="41">
        <v>21698</v>
      </c>
      <c r="J945" s="41">
        <v>63281</v>
      </c>
      <c r="K945" s="41">
        <v>18504</v>
      </c>
      <c r="L945" s="41">
        <v>5105</v>
      </c>
      <c r="M945" s="41">
        <v>6462</v>
      </c>
      <c r="N945" s="41">
        <v>3317</v>
      </c>
    </row>
    <row r="946" spans="1:14" s="38" customFormat="1" ht="13.2" x14ac:dyDescent="0.25">
      <c r="A946" s="39"/>
      <c r="B946" s="33">
        <v>4</v>
      </c>
      <c r="C946" s="34" t="s">
        <v>360</v>
      </c>
      <c r="D946" s="33" t="s">
        <v>2791</v>
      </c>
      <c r="E946" s="33" t="s">
        <v>2792</v>
      </c>
      <c r="F946" s="33" t="s">
        <v>29</v>
      </c>
      <c r="G946" s="34" t="s">
        <v>2793</v>
      </c>
      <c r="H946" s="35">
        <v>3231031</v>
      </c>
      <c r="I946" s="41">
        <v>545920</v>
      </c>
      <c r="J946" s="41">
        <v>2065219</v>
      </c>
      <c r="K946" s="41">
        <v>429182</v>
      </c>
      <c r="L946" s="41">
        <v>-33850</v>
      </c>
      <c r="M946" s="41">
        <v>219951</v>
      </c>
      <c r="N946" s="41">
        <v>4609</v>
      </c>
    </row>
    <row r="947" spans="1:14" s="38" customFormat="1" ht="13.2" x14ac:dyDescent="0.25">
      <c r="A947" s="39"/>
      <c r="B947" s="33">
        <v>4</v>
      </c>
      <c r="C947" s="34" t="s">
        <v>360</v>
      </c>
      <c r="D947" s="33" t="s">
        <v>2794</v>
      </c>
      <c r="E947" s="33" t="s">
        <v>2795</v>
      </c>
      <c r="F947" s="33" t="s">
        <v>29</v>
      </c>
      <c r="G947" s="34" t="s">
        <v>2796</v>
      </c>
      <c r="H947" s="35">
        <v>46746</v>
      </c>
      <c r="I947" s="41">
        <v>6376</v>
      </c>
      <c r="J947" s="41">
        <v>86130</v>
      </c>
      <c r="K947" s="41">
        <v>248</v>
      </c>
      <c r="L947" s="41">
        <v>-24668</v>
      </c>
      <c r="M947" s="41">
        <v>-13078</v>
      </c>
      <c r="N947" s="41">
        <v>-8262</v>
      </c>
    </row>
    <row r="948" spans="1:14" s="38" customFormat="1" ht="13.2" x14ac:dyDescent="0.25">
      <c r="A948" s="39"/>
      <c r="B948" s="33">
        <v>4</v>
      </c>
      <c r="C948" s="34" t="s">
        <v>360</v>
      </c>
      <c r="D948" s="33" t="s">
        <v>2797</v>
      </c>
      <c r="E948" s="33" t="s">
        <v>2798</v>
      </c>
      <c r="F948" s="33" t="s">
        <v>29</v>
      </c>
      <c r="G948" s="34" t="s">
        <v>2799</v>
      </c>
      <c r="H948" s="35">
        <v>-215269</v>
      </c>
      <c r="I948" s="41">
        <v>-50341</v>
      </c>
      <c r="J948" s="41">
        <v>771242</v>
      </c>
      <c r="K948" s="41">
        <v>-113466</v>
      </c>
      <c r="L948" s="41">
        <v>-375352</v>
      </c>
      <c r="M948" s="41">
        <v>-288856</v>
      </c>
      <c r="N948" s="41">
        <v>-158496</v>
      </c>
    </row>
    <row r="949" spans="1:14" s="38" customFormat="1" ht="13.2" x14ac:dyDescent="0.25">
      <c r="A949" s="39"/>
      <c r="B949" s="33">
        <v>4</v>
      </c>
      <c r="C949" s="34" t="s">
        <v>360</v>
      </c>
      <c r="D949" s="33" t="s">
        <v>2800</v>
      </c>
      <c r="E949" s="33" t="s">
        <v>2801</v>
      </c>
      <c r="F949" s="33" t="s">
        <v>29</v>
      </c>
      <c r="G949" s="34" t="s">
        <v>2802</v>
      </c>
      <c r="H949" s="35">
        <v>201209</v>
      </c>
      <c r="I949" s="41">
        <v>43375</v>
      </c>
      <c r="J949" s="41">
        <v>153456</v>
      </c>
      <c r="K949" s="41">
        <v>34914</v>
      </c>
      <c r="L949" s="41">
        <v>-2643</v>
      </c>
      <c r="M949" s="41">
        <v>-16531</v>
      </c>
      <c r="N949" s="41">
        <v>-11362</v>
      </c>
    </row>
    <row r="950" spans="1:14" s="38" customFormat="1" ht="13.2" x14ac:dyDescent="0.25">
      <c r="A950" s="39"/>
      <c r="B950" s="33">
        <v>4</v>
      </c>
      <c r="C950" s="34" t="s">
        <v>360</v>
      </c>
      <c r="D950" s="33" t="s">
        <v>2803</v>
      </c>
      <c r="E950" s="33" t="s">
        <v>2804</v>
      </c>
      <c r="F950" s="33" t="s">
        <v>29</v>
      </c>
      <c r="G950" s="34" t="s">
        <v>2805</v>
      </c>
      <c r="H950" s="35">
        <v>89878</v>
      </c>
      <c r="I950" s="41">
        <v>26726</v>
      </c>
      <c r="J950" s="41">
        <v>61345</v>
      </c>
      <c r="K950" s="41">
        <v>24066</v>
      </c>
      <c r="L950" s="41">
        <v>12570</v>
      </c>
      <c r="M950" s="41">
        <v>-1560</v>
      </c>
      <c r="N950" s="41">
        <v>-33269</v>
      </c>
    </row>
    <row r="951" spans="1:14" s="38" customFormat="1" ht="13.2" x14ac:dyDescent="0.25">
      <c r="A951" s="39"/>
      <c r="B951" s="33">
        <v>4</v>
      </c>
      <c r="C951" s="34" t="s">
        <v>360</v>
      </c>
      <c r="D951" s="33" t="s">
        <v>2806</v>
      </c>
      <c r="E951" s="33" t="s">
        <v>2807</v>
      </c>
      <c r="F951" s="33" t="s">
        <v>29</v>
      </c>
      <c r="G951" s="34" t="s">
        <v>2808</v>
      </c>
      <c r="H951" s="35">
        <v>138888</v>
      </c>
      <c r="I951" s="41">
        <v>23847</v>
      </c>
      <c r="J951" s="41">
        <v>91523</v>
      </c>
      <c r="K951" s="41">
        <v>18648</v>
      </c>
      <c r="L951" s="41">
        <v>-1693</v>
      </c>
      <c r="M951" s="41">
        <v>10433</v>
      </c>
      <c r="N951" s="41">
        <v>-3870</v>
      </c>
    </row>
    <row r="952" spans="1:14" s="38" customFormat="1" ht="13.2" x14ac:dyDescent="0.25">
      <c r="A952" s="39"/>
      <c r="B952" s="33">
        <v>4</v>
      </c>
      <c r="C952" s="34" t="s">
        <v>360</v>
      </c>
      <c r="D952" s="33" t="s">
        <v>2809</v>
      </c>
      <c r="E952" s="33" t="s">
        <v>2810</v>
      </c>
      <c r="F952" s="33" t="s">
        <v>29</v>
      </c>
      <c r="G952" s="34" t="s">
        <v>2811</v>
      </c>
      <c r="H952" s="35">
        <v>184235</v>
      </c>
      <c r="I952" s="41">
        <v>31005</v>
      </c>
      <c r="J952" s="41">
        <v>108359</v>
      </c>
      <c r="K952" s="41">
        <v>25060</v>
      </c>
      <c r="L952" s="41">
        <v>849</v>
      </c>
      <c r="M952" s="41">
        <v>10970</v>
      </c>
      <c r="N952" s="41">
        <v>7992</v>
      </c>
    </row>
    <row r="953" spans="1:14" s="38" customFormat="1" ht="13.2" x14ac:dyDescent="0.25">
      <c r="A953" s="39"/>
      <c r="B953" s="33">
        <v>4</v>
      </c>
      <c r="C953" s="34" t="s">
        <v>360</v>
      </c>
      <c r="D953" s="33" t="s">
        <v>2812</v>
      </c>
      <c r="E953" s="33" t="s">
        <v>2813</v>
      </c>
      <c r="F953" s="33" t="s">
        <v>29</v>
      </c>
      <c r="G953" s="34" t="s">
        <v>2814</v>
      </c>
      <c r="H953" s="35">
        <v>6130</v>
      </c>
      <c r="I953" s="41">
        <v>225</v>
      </c>
      <c r="J953" s="41">
        <v>36963</v>
      </c>
      <c r="K953" s="41">
        <v>-2597</v>
      </c>
      <c r="L953" s="41">
        <v>-13534</v>
      </c>
      <c r="M953" s="41">
        <v>-5543</v>
      </c>
      <c r="N953" s="41">
        <v>-9384</v>
      </c>
    </row>
    <row r="954" spans="1:14" s="38" customFormat="1" ht="13.2" x14ac:dyDescent="0.25">
      <c r="A954" s="39"/>
      <c r="B954" s="33">
        <v>4</v>
      </c>
      <c r="C954" s="34" t="s">
        <v>360</v>
      </c>
      <c r="D954" s="33" t="s">
        <v>2815</v>
      </c>
      <c r="E954" s="33" t="s">
        <v>2816</v>
      </c>
      <c r="F954" s="33" t="s">
        <v>29</v>
      </c>
      <c r="G954" s="34" t="s">
        <v>2817</v>
      </c>
      <c r="H954" s="35">
        <v>6628839</v>
      </c>
      <c r="I954" s="41">
        <v>1027994</v>
      </c>
      <c r="J954" s="41">
        <v>5896803</v>
      </c>
      <c r="K954" s="41">
        <v>653906</v>
      </c>
      <c r="L954" s="41">
        <v>-853314</v>
      </c>
      <c r="M954" s="41">
        <v>-56186</v>
      </c>
      <c r="N954" s="41">
        <v>-40364</v>
      </c>
    </row>
    <row r="955" spans="1:14" s="38" customFormat="1" ht="13.2" x14ac:dyDescent="0.25">
      <c r="A955" s="39"/>
      <c r="B955" s="33">
        <v>4</v>
      </c>
      <c r="C955" s="34" t="s">
        <v>360</v>
      </c>
      <c r="D955" s="33" t="s">
        <v>2818</v>
      </c>
      <c r="E955" s="33" t="s">
        <v>2819</v>
      </c>
      <c r="F955" s="33" t="s">
        <v>29</v>
      </c>
      <c r="G955" s="34" t="s">
        <v>2820</v>
      </c>
      <c r="H955" s="35">
        <v>71039</v>
      </c>
      <c r="I955" s="41">
        <v>12995</v>
      </c>
      <c r="J955" s="41">
        <v>48713</v>
      </c>
      <c r="K955" s="41">
        <v>10250</v>
      </c>
      <c r="L955" s="41">
        <v>-998</v>
      </c>
      <c r="M955" s="41">
        <v>1821</v>
      </c>
      <c r="N955" s="41">
        <v>-1742</v>
      </c>
    </row>
    <row r="956" spans="1:14" s="38" customFormat="1" ht="13.2" x14ac:dyDescent="0.25">
      <c r="A956" s="39"/>
      <c r="B956" s="33">
        <v>4</v>
      </c>
      <c r="C956" s="34" t="s">
        <v>360</v>
      </c>
      <c r="D956" s="33" t="s">
        <v>2821</v>
      </c>
      <c r="E956" s="33" t="s">
        <v>2822</v>
      </c>
      <c r="F956" s="33" t="s">
        <v>29</v>
      </c>
      <c r="G956" s="34" t="s">
        <v>2823</v>
      </c>
      <c r="H956" s="35">
        <v>56066</v>
      </c>
      <c r="I956" s="41">
        <v>10850</v>
      </c>
      <c r="J956" s="41">
        <v>30220</v>
      </c>
      <c r="K956" s="41">
        <v>9363</v>
      </c>
      <c r="L956" s="41">
        <v>2932</v>
      </c>
      <c r="M956" s="41">
        <v>1836</v>
      </c>
      <c r="N956" s="41">
        <v>865</v>
      </c>
    </row>
    <row r="957" spans="1:14" s="38" customFormat="1" ht="13.2" x14ac:dyDescent="0.25">
      <c r="A957" s="39"/>
      <c r="B957" s="33">
        <v>4</v>
      </c>
      <c r="C957" s="34" t="s">
        <v>360</v>
      </c>
      <c r="D957" s="33" t="s">
        <v>2824</v>
      </c>
      <c r="E957" s="33" t="s">
        <v>2825</v>
      </c>
      <c r="F957" s="33" t="s">
        <v>29</v>
      </c>
      <c r="G957" s="34" t="s">
        <v>2826</v>
      </c>
      <c r="H957" s="35">
        <v>742816</v>
      </c>
      <c r="I957" s="41">
        <v>134915</v>
      </c>
      <c r="J957" s="41">
        <v>439805</v>
      </c>
      <c r="K957" s="41">
        <v>111487</v>
      </c>
      <c r="L957" s="41">
        <v>14819</v>
      </c>
      <c r="M957" s="41">
        <v>35527</v>
      </c>
      <c r="N957" s="41">
        <v>6263</v>
      </c>
    </row>
    <row r="958" spans="1:14" s="38" customFormat="1" ht="13.2" x14ac:dyDescent="0.25">
      <c r="A958" s="39"/>
      <c r="B958" s="33">
        <v>4</v>
      </c>
      <c r="C958" s="34" t="s">
        <v>360</v>
      </c>
      <c r="D958" s="33" t="s">
        <v>2827</v>
      </c>
      <c r="E958" s="33" t="s">
        <v>2828</v>
      </c>
      <c r="F958" s="33" t="s">
        <v>29</v>
      </c>
      <c r="G958" s="34" t="s">
        <v>2829</v>
      </c>
      <c r="H958" s="35">
        <v>1414109</v>
      </c>
      <c r="I958" s="41">
        <v>255562</v>
      </c>
      <c r="J958" s="41">
        <v>775433</v>
      </c>
      <c r="K958" s="41">
        <v>215618</v>
      </c>
      <c r="L958" s="41">
        <v>53618</v>
      </c>
      <c r="M958" s="41">
        <v>103000</v>
      </c>
      <c r="N958" s="41">
        <v>10878</v>
      </c>
    </row>
    <row r="959" spans="1:14" s="38" customFormat="1" ht="13.2" x14ac:dyDescent="0.25">
      <c r="A959" s="39"/>
      <c r="B959" s="33">
        <v>4</v>
      </c>
      <c r="C959" s="34" t="s">
        <v>360</v>
      </c>
      <c r="D959" s="33" t="s">
        <v>2830</v>
      </c>
      <c r="E959" s="33" t="s">
        <v>2831</v>
      </c>
      <c r="F959" s="33" t="s">
        <v>29</v>
      </c>
      <c r="G959" s="34" t="s">
        <v>2832</v>
      </c>
      <c r="H959" s="35">
        <v>28892</v>
      </c>
      <c r="I959" s="41">
        <v>6052</v>
      </c>
      <c r="J959" s="41">
        <v>21827</v>
      </c>
      <c r="K959" s="41">
        <v>4840</v>
      </c>
      <c r="L959" s="41">
        <v>-522</v>
      </c>
      <c r="M959" s="41">
        <v>-2182</v>
      </c>
      <c r="N959" s="41">
        <v>-1123</v>
      </c>
    </row>
    <row r="960" spans="1:14" s="38" customFormat="1" ht="13.2" x14ac:dyDescent="0.25">
      <c r="A960" s="39"/>
      <c r="B960" s="33">
        <v>4</v>
      </c>
      <c r="C960" s="34" t="s">
        <v>360</v>
      </c>
      <c r="D960" s="33" t="s">
        <v>2833</v>
      </c>
      <c r="E960" s="33" t="s">
        <v>2834</v>
      </c>
      <c r="F960" s="33" t="s">
        <v>29</v>
      </c>
      <c r="G960" s="34" t="s">
        <v>2835</v>
      </c>
      <c r="H960" s="35">
        <v>52810</v>
      </c>
      <c r="I960" s="41">
        <v>10738</v>
      </c>
      <c r="J960" s="41">
        <v>51361</v>
      </c>
      <c r="K960" s="41">
        <v>7617</v>
      </c>
      <c r="L960" s="41">
        <v>-5226</v>
      </c>
      <c r="M960" s="41">
        <v>-3385</v>
      </c>
      <c r="N960" s="41">
        <v>-8295</v>
      </c>
    </row>
    <row r="961" spans="1:14" s="38" customFormat="1" ht="13.2" x14ac:dyDescent="0.25">
      <c r="A961" s="39"/>
      <c r="B961" s="33">
        <v>4</v>
      </c>
      <c r="C961" s="34" t="s">
        <v>360</v>
      </c>
      <c r="D961" s="33" t="s">
        <v>2836</v>
      </c>
      <c r="E961" s="33" t="s">
        <v>2837</v>
      </c>
      <c r="F961" s="33" t="s">
        <v>29</v>
      </c>
      <c r="G961" s="34" t="s">
        <v>2838</v>
      </c>
      <c r="H961" s="35">
        <v>391360</v>
      </c>
      <c r="I961" s="41">
        <v>65636</v>
      </c>
      <c r="J961" s="41">
        <v>282937</v>
      </c>
      <c r="K961" s="41">
        <v>48940</v>
      </c>
      <c r="L961" s="41">
        <v>-18698</v>
      </c>
      <c r="M961" s="41">
        <v>10900</v>
      </c>
      <c r="N961" s="41">
        <v>1645</v>
      </c>
    </row>
    <row r="962" spans="1:14" s="38" customFormat="1" ht="13.2" x14ac:dyDescent="0.25">
      <c r="A962" s="39"/>
      <c r="B962" s="33">
        <v>4</v>
      </c>
      <c r="C962" s="34" t="s">
        <v>360</v>
      </c>
      <c r="D962" s="33" t="s">
        <v>2839</v>
      </c>
      <c r="E962" s="33" t="s">
        <v>2840</v>
      </c>
      <c r="F962" s="33" t="s">
        <v>29</v>
      </c>
      <c r="G962" s="34" t="s">
        <v>2841</v>
      </c>
      <c r="H962" s="35">
        <v>218972</v>
      </c>
      <c r="I962" s="41">
        <v>43353</v>
      </c>
      <c r="J962" s="41">
        <v>126430</v>
      </c>
      <c r="K962" s="41">
        <v>36968</v>
      </c>
      <c r="L962" s="41">
        <v>9197</v>
      </c>
      <c r="M962" s="41">
        <v>2905</v>
      </c>
      <c r="N962" s="41">
        <v>119</v>
      </c>
    </row>
    <row r="963" spans="1:14" s="38" customFormat="1" ht="13.2" x14ac:dyDescent="0.25">
      <c r="A963" s="39"/>
      <c r="B963" s="33">
        <v>4</v>
      </c>
      <c r="C963" s="34" t="s">
        <v>360</v>
      </c>
      <c r="D963" s="33" t="s">
        <v>2842</v>
      </c>
      <c r="E963" s="33" t="s">
        <v>2843</v>
      </c>
      <c r="F963" s="33" t="s">
        <v>29</v>
      </c>
      <c r="G963" s="34" t="s">
        <v>2844</v>
      </c>
      <c r="H963" s="35">
        <v>174878</v>
      </c>
      <c r="I963" s="41">
        <v>30235</v>
      </c>
      <c r="J963" s="41">
        <v>95879</v>
      </c>
      <c r="K963" s="41">
        <v>25190</v>
      </c>
      <c r="L963" s="41">
        <v>3737</v>
      </c>
      <c r="M963" s="41">
        <v>6984</v>
      </c>
      <c r="N963" s="41">
        <v>12853</v>
      </c>
    </row>
    <row r="964" spans="1:14" s="38" customFormat="1" ht="13.2" x14ac:dyDescent="0.25">
      <c r="A964" s="39"/>
      <c r="B964" s="33">
        <v>4</v>
      </c>
      <c r="C964" s="34" t="s">
        <v>360</v>
      </c>
      <c r="D964" s="33" t="s">
        <v>2845</v>
      </c>
      <c r="E964" s="33" t="s">
        <v>2846</v>
      </c>
      <c r="F964" s="33" t="s">
        <v>29</v>
      </c>
      <c r="G964" s="34" t="s">
        <v>2847</v>
      </c>
      <c r="H964" s="35">
        <v>539514</v>
      </c>
      <c r="I964" s="41">
        <v>97223</v>
      </c>
      <c r="J964" s="41">
        <v>249526</v>
      </c>
      <c r="K964" s="41">
        <v>85519</v>
      </c>
      <c r="L964" s="41">
        <v>36490</v>
      </c>
      <c r="M964" s="41">
        <v>42573</v>
      </c>
      <c r="N964" s="41">
        <v>28183</v>
      </c>
    </row>
    <row r="965" spans="1:14" s="38" customFormat="1" ht="13.2" x14ac:dyDescent="0.25">
      <c r="A965" s="39"/>
      <c r="B965" s="33">
        <v>4</v>
      </c>
      <c r="C965" s="34" t="s">
        <v>360</v>
      </c>
      <c r="D965" s="33" t="s">
        <v>2848</v>
      </c>
      <c r="E965" s="33" t="s">
        <v>2849</v>
      </c>
      <c r="F965" s="33" t="s">
        <v>29</v>
      </c>
      <c r="G965" s="34" t="s">
        <v>2850</v>
      </c>
      <c r="H965" s="35">
        <v>103531</v>
      </c>
      <c r="I965" s="41">
        <v>20432</v>
      </c>
      <c r="J965" s="41">
        <v>66305</v>
      </c>
      <c r="K965" s="41">
        <v>16909</v>
      </c>
      <c r="L965" s="41">
        <v>1983</v>
      </c>
      <c r="M965" s="41">
        <v>1154</v>
      </c>
      <c r="N965" s="41">
        <v>-3252</v>
      </c>
    </row>
    <row r="966" spans="1:14" s="38" customFormat="1" ht="13.2" x14ac:dyDescent="0.25">
      <c r="A966" s="39"/>
      <c r="B966" s="33">
        <v>4</v>
      </c>
      <c r="C966" s="34" t="s">
        <v>360</v>
      </c>
      <c r="D966" s="33" t="s">
        <v>2851</v>
      </c>
      <c r="E966" s="33" t="s">
        <v>2852</v>
      </c>
      <c r="F966" s="33" t="s">
        <v>29</v>
      </c>
      <c r="G966" s="34" t="s">
        <v>2853</v>
      </c>
      <c r="H966" s="35">
        <v>75229</v>
      </c>
      <c r="I966" s="41">
        <v>14659</v>
      </c>
      <c r="J966" s="41">
        <v>43446</v>
      </c>
      <c r="K966" s="41">
        <v>12447</v>
      </c>
      <c r="L966" s="41">
        <v>3101</v>
      </c>
      <c r="M966" s="41">
        <v>2609</v>
      </c>
      <c r="N966" s="41">
        <v>-1033</v>
      </c>
    </row>
    <row r="967" spans="1:14" s="38" customFormat="1" ht="13.2" x14ac:dyDescent="0.25">
      <c r="A967" s="39"/>
      <c r="B967" s="33">
        <v>4</v>
      </c>
      <c r="C967" s="34" t="s">
        <v>360</v>
      </c>
      <c r="D967" s="33" t="s">
        <v>2854</v>
      </c>
      <c r="E967" s="33" t="s">
        <v>2855</v>
      </c>
      <c r="F967" s="33" t="s">
        <v>29</v>
      </c>
      <c r="G967" s="34" t="s">
        <v>2856</v>
      </c>
      <c r="H967" s="35">
        <v>669347</v>
      </c>
      <c r="I967" s="41">
        <v>123956</v>
      </c>
      <c r="J967" s="41">
        <v>272184</v>
      </c>
      <c r="K967" s="41">
        <v>112566</v>
      </c>
      <c r="L967" s="41">
        <v>65201</v>
      </c>
      <c r="M967" s="41">
        <v>67199</v>
      </c>
      <c r="N967" s="41">
        <v>28241</v>
      </c>
    </row>
    <row r="968" spans="1:14" s="38" customFormat="1" ht="13.2" x14ac:dyDescent="0.25">
      <c r="A968" s="39"/>
      <c r="B968" s="33">
        <v>4</v>
      </c>
      <c r="C968" s="34" t="s">
        <v>360</v>
      </c>
      <c r="D968" s="33" t="s">
        <v>2857</v>
      </c>
      <c r="E968" s="33" t="s">
        <v>2858</v>
      </c>
      <c r="F968" s="33" t="s">
        <v>29</v>
      </c>
      <c r="G968" s="34" t="s">
        <v>2859</v>
      </c>
      <c r="H968" s="35">
        <v>117395</v>
      </c>
      <c r="I968" s="41">
        <v>18486</v>
      </c>
      <c r="J968" s="41">
        <v>57057</v>
      </c>
      <c r="K968" s="41">
        <v>15524</v>
      </c>
      <c r="L968" s="41">
        <v>3530</v>
      </c>
      <c r="M968" s="41">
        <v>10863</v>
      </c>
      <c r="N968" s="41">
        <v>11935</v>
      </c>
    </row>
    <row r="969" spans="1:14" s="38" customFormat="1" ht="13.2" x14ac:dyDescent="0.25">
      <c r="A969" s="39"/>
      <c r="B969" s="33">
        <v>4</v>
      </c>
      <c r="C969" s="34" t="s">
        <v>360</v>
      </c>
      <c r="D969" s="33" t="s">
        <v>2860</v>
      </c>
      <c r="E969" s="33" t="s">
        <v>2861</v>
      </c>
      <c r="F969" s="33" t="s">
        <v>29</v>
      </c>
      <c r="G969" s="34" t="s">
        <v>2862</v>
      </c>
      <c r="H969" s="35">
        <v>93723</v>
      </c>
      <c r="I969" s="41">
        <v>15224</v>
      </c>
      <c r="J969" s="41">
        <v>61407</v>
      </c>
      <c r="K969" s="41">
        <v>11674</v>
      </c>
      <c r="L969" s="41">
        <v>-2023</v>
      </c>
      <c r="M969" s="41">
        <v>8329</v>
      </c>
      <c r="N969" s="41">
        <v>-888</v>
      </c>
    </row>
    <row r="970" spans="1:14" s="38" customFormat="1" ht="13.2" x14ac:dyDescent="0.25">
      <c r="A970" s="39"/>
      <c r="B970" s="33">
        <v>4</v>
      </c>
      <c r="C970" s="34" t="s">
        <v>360</v>
      </c>
      <c r="D970" s="33" t="s">
        <v>2863</v>
      </c>
      <c r="E970" s="33" t="s">
        <v>2864</v>
      </c>
      <c r="F970" s="33" t="s">
        <v>29</v>
      </c>
      <c r="G970" s="34" t="s">
        <v>2865</v>
      </c>
      <c r="H970" s="35">
        <v>1686300</v>
      </c>
      <c r="I970" s="41">
        <v>259573</v>
      </c>
      <c r="J970" s="41">
        <v>1721917</v>
      </c>
      <c r="K970" s="41">
        <v>147214</v>
      </c>
      <c r="L970" s="41">
        <v>-304883</v>
      </c>
      <c r="M970" s="41">
        <v>-67706</v>
      </c>
      <c r="N970" s="41">
        <v>-69815</v>
      </c>
    </row>
    <row r="971" spans="1:14" s="38" customFormat="1" ht="13.2" x14ac:dyDescent="0.25">
      <c r="A971" s="39"/>
      <c r="B971" s="33">
        <v>4</v>
      </c>
      <c r="C971" s="34" t="s">
        <v>360</v>
      </c>
      <c r="D971" s="33" t="s">
        <v>2866</v>
      </c>
      <c r="E971" s="33" t="s">
        <v>2867</v>
      </c>
      <c r="F971" s="33" t="s">
        <v>29</v>
      </c>
      <c r="G971" s="34" t="s">
        <v>2868</v>
      </c>
      <c r="H971" s="35">
        <v>-11045921</v>
      </c>
      <c r="I971" s="41">
        <v>-3759706</v>
      </c>
      <c r="J971" s="41">
        <v>1735937</v>
      </c>
      <c r="K971" s="41">
        <v>-4181881</v>
      </c>
      <c r="L971" s="41">
        <v>-5398906</v>
      </c>
      <c r="M971" s="41">
        <v>124992</v>
      </c>
      <c r="N971" s="41">
        <v>433643</v>
      </c>
    </row>
    <row r="972" spans="1:14" s="38" customFormat="1" ht="13.2" x14ac:dyDescent="0.25">
      <c r="A972" s="39"/>
      <c r="B972" s="33">
        <v>4</v>
      </c>
      <c r="C972" s="34" t="s">
        <v>360</v>
      </c>
      <c r="D972" s="33" t="s">
        <v>2869</v>
      </c>
      <c r="E972" s="33" t="s">
        <v>2870</v>
      </c>
      <c r="F972" s="33" t="s">
        <v>29</v>
      </c>
      <c r="G972" s="34" t="s">
        <v>2871</v>
      </c>
      <c r="H972" s="35">
        <v>121738</v>
      </c>
      <c r="I972" s="41">
        <v>15879</v>
      </c>
      <c r="J972" s="41">
        <v>118631</v>
      </c>
      <c r="K972" s="41">
        <v>7983</v>
      </c>
      <c r="L972" s="41">
        <v>-22700</v>
      </c>
      <c r="M972" s="41">
        <v>3157</v>
      </c>
      <c r="N972" s="41">
        <v>-1212</v>
      </c>
    </row>
    <row r="973" spans="1:14" s="38" customFormat="1" ht="13.2" x14ac:dyDescent="0.25">
      <c r="A973" s="39"/>
      <c r="B973" s="33">
        <v>4</v>
      </c>
      <c r="C973" s="34" t="s">
        <v>360</v>
      </c>
      <c r="D973" s="33" t="s">
        <v>2872</v>
      </c>
      <c r="E973" s="33" t="s">
        <v>2873</v>
      </c>
      <c r="F973" s="33" t="s">
        <v>29</v>
      </c>
      <c r="G973" s="34" t="s">
        <v>2874</v>
      </c>
      <c r="H973" s="35">
        <v>406263</v>
      </c>
      <c r="I973" s="41">
        <v>45435</v>
      </c>
      <c r="J973" s="41">
        <v>1233077</v>
      </c>
      <c r="K973" s="41">
        <v>-45815</v>
      </c>
      <c r="L973" s="41">
        <v>-415918</v>
      </c>
      <c r="M973" s="41">
        <v>-240674</v>
      </c>
      <c r="N973" s="41">
        <v>-169842</v>
      </c>
    </row>
    <row r="974" spans="1:14" s="38" customFormat="1" ht="13.2" x14ac:dyDescent="0.25">
      <c r="A974" s="39"/>
      <c r="B974" s="33">
        <v>4</v>
      </c>
      <c r="C974" s="34" t="s">
        <v>360</v>
      </c>
      <c r="D974" s="33" t="s">
        <v>2875</v>
      </c>
      <c r="E974" s="33" t="s">
        <v>2876</v>
      </c>
      <c r="F974" s="33" t="s">
        <v>29</v>
      </c>
      <c r="G974" s="34" t="s">
        <v>2877</v>
      </c>
      <c r="H974" s="35">
        <v>41374</v>
      </c>
      <c r="I974" s="41">
        <v>1168</v>
      </c>
      <c r="J974" s="41">
        <v>146474</v>
      </c>
      <c r="K974" s="41">
        <v>-9994</v>
      </c>
      <c r="L974" s="41">
        <v>-54939</v>
      </c>
      <c r="M974" s="41">
        <v>-27940</v>
      </c>
      <c r="N974" s="41">
        <v>-13395</v>
      </c>
    </row>
    <row r="975" spans="1:14" s="38" customFormat="1" ht="13.2" x14ac:dyDescent="0.25">
      <c r="A975" s="39"/>
      <c r="B975" s="33">
        <v>4</v>
      </c>
      <c r="C975" s="34" t="s">
        <v>360</v>
      </c>
      <c r="D975" s="33" t="s">
        <v>2878</v>
      </c>
      <c r="E975" s="33" t="s">
        <v>2879</v>
      </c>
      <c r="F975" s="33" t="s">
        <v>29</v>
      </c>
      <c r="G975" s="34" t="s">
        <v>2880</v>
      </c>
      <c r="H975" s="35">
        <v>-707838</v>
      </c>
      <c r="I975" s="41">
        <v>-235304</v>
      </c>
      <c r="J975" s="41">
        <v>276856</v>
      </c>
      <c r="K975" s="41">
        <v>-274649</v>
      </c>
      <c r="L975" s="41">
        <v>-405279</v>
      </c>
      <c r="M975" s="41">
        <v>-53298</v>
      </c>
      <c r="N975" s="41">
        <v>-16164</v>
      </c>
    </row>
    <row r="976" spans="1:14" s="38" customFormat="1" ht="13.2" x14ac:dyDescent="0.25">
      <c r="A976" s="39"/>
      <c r="B976" s="33">
        <v>4</v>
      </c>
      <c r="C976" s="34" t="s">
        <v>360</v>
      </c>
      <c r="D976" s="33" t="s">
        <v>2881</v>
      </c>
      <c r="E976" s="33" t="s">
        <v>2882</v>
      </c>
      <c r="F976" s="33" t="s">
        <v>29</v>
      </c>
      <c r="G976" s="34" t="s">
        <v>2883</v>
      </c>
      <c r="H976" s="35">
        <v>1126833</v>
      </c>
      <c r="I976" s="41">
        <v>150351</v>
      </c>
      <c r="J976" s="41">
        <v>1388704</v>
      </c>
      <c r="K976" s="41">
        <v>55207</v>
      </c>
      <c r="L976" s="41">
        <v>-320451</v>
      </c>
      <c r="M976" s="41">
        <v>-61835</v>
      </c>
      <c r="N976" s="41">
        <v>-85143</v>
      </c>
    </row>
    <row r="977" spans="1:14" s="38" customFormat="1" ht="13.2" x14ac:dyDescent="0.25">
      <c r="A977" s="39"/>
      <c r="B977" s="33">
        <v>4</v>
      </c>
      <c r="C977" s="34" t="s">
        <v>360</v>
      </c>
      <c r="D977" s="33" t="s">
        <v>2884</v>
      </c>
      <c r="E977" s="33" t="s">
        <v>2885</v>
      </c>
      <c r="F977" s="33" t="s">
        <v>29</v>
      </c>
      <c r="G977" s="34" t="s">
        <v>2886</v>
      </c>
      <c r="H977" s="35">
        <v>-70145</v>
      </c>
      <c r="I977" s="41">
        <v>-17702</v>
      </c>
      <c r="J977" s="41">
        <v>4646</v>
      </c>
      <c r="K977" s="41">
        <v>-19416</v>
      </c>
      <c r="L977" s="41">
        <v>-27215</v>
      </c>
      <c r="M977" s="41">
        <v>-21282</v>
      </c>
      <c r="N977" s="41">
        <v>10824</v>
      </c>
    </row>
    <row r="978" spans="1:14" s="38" customFormat="1" ht="13.2" x14ac:dyDescent="0.25">
      <c r="A978" s="39"/>
      <c r="B978" s="33">
        <v>4</v>
      </c>
      <c r="C978" s="34" t="s">
        <v>360</v>
      </c>
      <c r="D978" s="33" t="s">
        <v>2887</v>
      </c>
      <c r="E978" s="33" t="s">
        <v>2888</v>
      </c>
      <c r="F978" s="33" t="s">
        <v>29</v>
      </c>
      <c r="G978" s="34" t="s">
        <v>2889</v>
      </c>
      <c r="H978" s="35">
        <v>1492027</v>
      </c>
      <c r="I978" s="41">
        <v>177219</v>
      </c>
      <c r="J978" s="41">
        <v>1152082</v>
      </c>
      <c r="K978" s="41">
        <v>102315</v>
      </c>
      <c r="L978" s="41">
        <v>-179633</v>
      </c>
      <c r="M978" s="41">
        <v>153173</v>
      </c>
      <c r="N978" s="41">
        <v>86871</v>
      </c>
    </row>
    <row r="979" spans="1:14" s="38" customFormat="1" ht="13.2" x14ac:dyDescent="0.25">
      <c r="A979" s="39"/>
      <c r="B979" s="33">
        <v>4</v>
      </c>
      <c r="C979" s="34" t="s">
        <v>360</v>
      </c>
      <c r="D979" s="33" t="s">
        <v>2890</v>
      </c>
      <c r="E979" s="33" t="s">
        <v>2891</v>
      </c>
      <c r="F979" s="33" t="s">
        <v>29</v>
      </c>
      <c r="G979" s="34" t="s">
        <v>2892</v>
      </c>
      <c r="H979" s="35">
        <v>-43602</v>
      </c>
      <c r="I979" s="41">
        <v>-6793</v>
      </c>
      <c r="J979" s="41">
        <v>31205</v>
      </c>
      <c r="K979" s="41">
        <v>-9711</v>
      </c>
      <c r="L979" s="41">
        <v>-22176</v>
      </c>
      <c r="M979" s="41">
        <v>-21751</v>
      </c>
      <c r="N979" s="41">
        <v>-14376</v>
      </c>
    </row>
    <row r="980" spans="1:14" s="38" customFormat="1" ht="13.2" x14ac:dyDescent="0.25">
      <c r="A980" s="39"/>
      <c r="B980" s="33">
        <v>4</v>
      </c>
      <c r="C980" s="34" t="s">
        <v>360</v>
      </c>
      <c r="D980" s="33" t="s">
        <v>2893</v>
      </c>
      <c r="E980" s="33" t="s">
        <v>2894</v>
      </c>
      <c r="F980" s="33" t="s">
        <v>29</v>
      </c>
      <c r="G980" s="34" t="s">
        <v>2895</v>
      </c>
      <c r="H980" s="35">
        <v>68147</v>
      </c>
      <c r="I980" s="41">
        <v>10865</v>
      </c>
      <c r="J980" s="41">
        <v>82457</v>
      </c>
      <c r="K980" s="41">
        <v>5367</v>
      </c>
      <c r="L980" s="41">
        <v>-16582</v>
      </c>
      <c r="M980" s="41">
        <v>-4950</v>
      </c>
      <c r="N980" s="41">
        <v>-9010</v>
      </c>
    </row>
    <row r="981" spans="1:14" s="38" customFormat="1" ht="13.2" x14ac:dyDescent="0.25">
      <c r="A981" s="39"/>
      <c r="B981" s="33">
        <v>4</v>
      </c>
      <c r="C981" s="34" t="s">
        <v>360</v>
      </c>
      <c r="D981" s="33" t="s">
        <v>2896</v>
      </c>
      <c r="E981" s="33" t="s">
        <v>2897</v>
      </c>
      <c r="F981" s="33" t="s">
        <v>29</v>
      </c>
      <c r="G981" s="34" t="s">
        <v>2898</v>
      </c>
      <c r="H981" s="35">
        <v>11007</v>
      </c>
      <c r="I981" s="41">
        <v>777</v>
      </c>
      <c r="J981" s="41">
        <v>5499</v>
      </c>
      <c r="K981" s="41">
        <v>414</v>
      </c>
      <c r="L981" s="41">
        <v>-714</v>
      </c>
      <c r="M981" s="41">
        <v>3051</v>
      </c>
      <c r="N981" s="41">
        <v>1980</v>
      </c>
    </row>
    <row r="982" spans="1:14" s="38" customFormat="1" ht="13.2" x14ac:dyDescent="0.25">
      <c r="A982" s="39"/>
      <c r="B982" s="33">
        <v>4</v>
      </c>
      <c r="C982" s="34" t="s">
        <v>360</v>
      </c>
      <c r="D982" s="33" t="s">
        <v>2899</v>
      </c>
      <c r="E982" s="33" t="s">
        <v>2900</v>
      </c>
      <c r="F982" s="33" t="s">
        <v>29</v>
      </c>
      <c r="G982" s="34" t="s">
        <v>2901</v>
      </c>
      <c r="H982" s="35">
        <v>45348</v>
      </c>
      <c r="I982" s="41">
        <v>7859</v>
      </c>
      <c r="J982" s="41">
        <v>35669</v>
      </c>
      <c r="K982" s="41">
        <v>5722</v>
      </c>
      <c r="L982" s="41">
        <v>-3039</v>
      </c>
      <c r="M982" s="41">
        <v>-143</v>
      </c>
      <c r="N982" s="41">
        <v>-720</v>
      </c>
    </row>
    <row r="983" spans="1:14" s="38" customFormat="1" ht="13.2" x14ac:dyDescent="0.25">
      <c r="A983" s="39"/>
      <c r="B983" s="33">
        <v>4</v>
      </c>
      <c r="C983" s="34" t="s">
        <v>360</v>
      </c>
      <c r="D983" s="33" t="s">
        <v>2902</v>
      </c>
      <c r="E983" s="33" t="s">
        <v>2903</v>
      </c>
      <c r="F983" s="33" t="s">
        <v>29</v>
      </c>
      <c r="G983" s="34" t="s">
        <v>2904</v>
      </c>
      <c r="H983" s="35">
        <v>161797</v>
      </c>
      <c r="I983" s="41">
        <v>28404</v>
      </c>
      <c r="J983" s="41">
        <v>114974</v>
      </c>
      <c r="K983" s="41">
        <v>21755</v>
      </c>
      <c r="L983" s="41">
        <v>-6024</v>
      </c>
      <c r="M983" s="41">
        <v>99</v>
      </c>
      <c r="N983" s="41">
        <v>2589</v>
      </c>
    </row>
    <row r="984" spans="1:14" s="38" customFormat="1" ht="13.2" x14ac:dyDescent="0.25">
      <c r="A984" s="39"/>
      <c r="B984" s="33">
        <v>4</v>
      </c>
      <c r="C984" s="34" t="s">
        <v>360</v>
      </c>
      <c r="D984" s="33" t="s">
        <v>2905</v>
      </c>
      <c r="E984" s="33" t="s">
        <v>2906</v>
      </c>
      <c r="F984" s="33" t="s">
        <v>29</v>
      </c>
      <c r="G984" s="34" t="s">
        <v>2907</v>
      </c>
      <c r="H984" s="35">
        <v>501495</v>
      </c>
      <c r="I984" s="41">
        <v>66633</v>
      </c>
      <c r="J984" s="41">
        <v>462003</v>
      </c>
      <c r="K984" s="41">
        <v>36257</v>
      </c>
      <c r="L984" s="41">
        <v>-81520</v>
      </c>
      <c r="M984" s="41">
        <v>19686</v>
      </c>
      <c r="N984" s="41">
        <v>-1564</v>
      </c>
    </row>
    <row r="985" spans="1:14" s="38" customFormat="1" ht="13.2" x14ac:dyDescent="0.25">
      <c r="A985" s="39"/>
      <c r="B985" s="33">
        <v>4</v>
      </c>
      <c r="C985" s="34" t="s">
        <v>360</v>
      </c>
      <c r="D985" s="33" t="s">
        <v>2908</v>
      </c>
      <c r="E985" s="33" t="s">
        <v>2909</v>
      </c>
      <c r="F985" s="33" t="s">
        <v>29</v>
      </c>
      <c r="G985" s="34" t="s">
        <v>2910</v>
      </c>
      <c r="H985" s="35">
        <v>103306</v>
      </c>
      <c r="I985" s="41">
        <v>19495</v>
      </c>
      <c r="J985" s="41">
        <v>50908</v>
      </c>
      <c r="K985" s="41">
        <v>17082</v>
      </c>
      <c r="L985" s="41">
        <v>7102</v>
      </c>
      <c r="M985" s="41">
        <v>7854</v>
      </c>
      <c r="N985" s="41">
        <v>865</v>
      </c>
    </row>
    <row r="986" spans="1:14" s="38" customFormat="1" ht="13.2" x14ac:dyDescent="0.25">
      <c r="A986" s="39"/>
      <c r="B986" s="33">
        <v>4</v>
      </c>
      <c r="C986" s="34" t="s">
        <v>360</v>
      </c>
      <c r="D986" s="33" t="s">
        <v>2911</v>
      </c>
      <c r="E986" s="33" t="s">
        <v>2912</v>
      </c>
      <c r="F986" s="33" t="s">
        <v>29</v>
      </c>
      <c r="G986" s="34" t="s">
        <v>2913</v>
      </c>
      <c r="H986" s="35">
        <v>1396162</v>
      </c>
      <c r="I986" s="41">
        <v>230318</v>
      </c>
      <c r="J986" s="41">
        <v>739822</v>
      </c>
      <c r="K986" s="41">
        <v>191171</v>
      </c>
      <c r="L986" s="41">
        <v>35480</v>
      </c>
      <c r="M986" s="41">
        <v>128220</v>
      </c>
      <c r="N986" s="41">
        <v>71151</v>
      </c>
    </row>
    <row r="987" spans="1:14" s="38" customFormat="1" ht="13.2" x14ac:dyDescent="0.25">
      <c r="A987" s="39"/>
      <c r="B987" s="33">
        <v>4</v>
      </c>
      <c r="C987" s="34" t="s">
        <v>360</v>
      </c>
      <c r="D987" s="33" t="s">
        <v>2914</v>
      </c>
      <c r="E987" s="33" t="s">
        <v>2915</v>
      </c>
      <c r="F987" s="33" t="s">
        <v>29</v>
      </c>
      <c r="G987" s="34" t="s">
        <v>2916</v>
      </c>
      <c r="H987" s="35">
        <v>-41284</v>
      </c>
      <c r="I987" s="41">
        <v>-18271</v>
      </c>
      <c r="J987" s="41">
        <v>52779</v>
      </c>
      <c r="K987" s="41">
        <v>-23731</v>
      </c>
      <c r="L987" s="41">
        <v>-42793</v>
      </c>
      <c r="M987" s="41">
        <v>-4516</v>
      </c>
      <c r="N987" s="41">
        <v>-4752</v>
      </c>
    </row>
    <row r="988" spans="1:14" s="38" customFormat="1" ht="13.2" x14ac:dyDescent="0.25">
      <c r="A988" s="39"/>
      <c r="B988" s="33">
        <v>4</v>
      </c>
      <c r="C988" s="34" t="s">
        <v>360</v>
      </c>
      <c r="D988" s="33" t="s">
        <v>2917</v>
      </c>
      <c r="E988" s="33" t="s">
        <v>2918</v>
      </c>
      <c r="F988" s="33" t="s">
        <v>29</v>
      </c>
      <c r="G988" s="34" t="s">
        <v>2919</v>
      </c>
      <c r="H988" s="35">
        <v>53844</v>
      </c>
      <c r="I988" s="41">
        <v>13308</v>
      </c>
      <c r="J988" s="41">
        <v>131466</v>
      </c>
      <c r="K988" s="41">
        <v>4227</v>
      </c>
      <c r="L988" s="41">
        <v>-31503</v>
      </c>
      <c r="M988" s="41">
        <v>-17394</v>
      </c>
      <c r="N988" s="41">
        <v>-46260</v>
      </c>
    </row>
    <row r="989" spans="1:14" s="38" customFormat="1" ht="13.2" x14ac:dyDescent="0.25">
      <c r="A989" s="39"/>
      <c r="B989" s="33">
        <v>4</v>
      </c>
      <c r="C989" s="34" t="s">
        <v>360</v>
      </c>
      <c r="D989" s="33" t="s">
        <v>2920</v>
      </c>
      <c r="E989" s="33" t="s">
        <v>2921</v>
      </c>
      <c r="F989" s="33" t="s">
        <v>29</v>
      </c>
      <c r="G989" s="34" t="s">
        <v>2922</v>
      </c>
      <c r="H989" s="35">
        <v>-9675</v>
      </c>
      <c r="I989" s="41">
        <v>4575</v>
      </c>
      <c r="J989" s="41">
        <v>176504</v>
      </c>
      <c r="K989" s="41">
        <v>-8633</v>
      </c>
      <c r="L989" s="41">
        <v>-57272</v>
      </c>
      <c r="M989" s="41">
        <v>-21147</v>
      </c>
      <c r="N989" s="41">
        <v>-103702</v>
      </c>
    </row>
    <row r="990" spans="1:14" s="38" customFormat="1" ht="13.2" x14ac:dyDescent="0.25">
      <c r="A990" s="39"/>
      <c r="B990" s="33">
        <v>4</v>
      </c>
      <c r="C990" s="34" t="s">
        <v>360</v>
      </c>
      <c r="D990" s="33" t="s">
        <v>2923</v>
      </c>
      <c r="E990" s="33" t="s">
        <v>2924</v>
      </c>
      <c r="F990" s="33" t="s">
        <v>29</v>
      </c>
      <c r="G990" s="34" t="s">
        <v>2925</v>
      </c>
      <c r="H990" s="35">
        <v>163431</v>
      </c>
      <c r="I990" s="41">
        <v>31000</v>
      </c>
      <c r="J990" s="41">
        <v>79851</v>
      </c>
      <c r="K990" s="41">
        <v>27248</v>
      </c>
      <c r="L990" s="41">
        <v>11384</v>
      </c>
      <c r="M990" s="41">
        <v>10675</v>
      </c>
      <c r="N990" s="41">
        <v>3273</v>
      </c>
    </row>
    <row r="991" spans="1:14" s="38" customFormat="1" ht="13.2" x14ac:dyDescent="0.25">
      <c r="A991" s="39"/>
      <c r="B991" s="33">
        <v>4</v>
      </c>
      <c r="C991" s="34" t="s">
        <v>360</v>
      </c>
      <c r="D991" s="33" t="s">
        <v>2926</v>
      </c>
      <c r="E991" s="33" t="s">
        <v>2927</v>
      </c>
      <c r="F991" s="33" t="s">
        <v>29</v>
      </c>
      <c r="G991" s="34" t="s">
        <v>2928</v>
      </c>
      <c r="H991" s="35">
        <v>91989</v>
      </c>
      <c r="I991" s="41">
        <v>19480</v>
      </c>
      <c r="J991" s="41">
        <v>47216</v>
      </c>
      <c r="K991" s="41">
        <v>17349</v>
      </c>
      <c r="L991" s="41">
        <v>7844</v>
      </c>
      <c r="M991" s="41">
        <v>2298</v>
      </c>
      <c r="N991" s="41">
        <v>-2198</v>
      </c>
    </row>
    <row r="992" spans="1:14" s="38" customFormat="1" ht="13.2" x14ac:dyDescent="0.25">
      <c r="A992" s="39"/>
      <c r="B992" s="33">
        <v>4</v>
      </c>
      <c r="C992" s="34" t="s">
        <v>360</v>
      </c>
      <c r="D992" s="33" t="s">
        <v>2929</v>
      </c>
      <c r="E992" s="33" t="s">
        <v>2930</v>
      </c>
      <c r="F992" s="33" t="s">
        <v>29</v>
      </c>
      <c r="G992" s="34" t="s">
        <v>2931</v>
      </c>
      <c r="H992" s="35">
        <v>3595496</v>
      </c>
      <c r="I992" s="41">
        <v>535928</v>
      </c>
      <c r="J992" s="41">
        <v>2198812</v>
      </c>
      <c r="K992" s="41">
        <v>408158</v>
      </c>
      <c r="L992" s="41">
        <v>-80680</v>
      </c>
      <c r="M992" s="41">
        <v>380607</v>
      </c>
      <c r="N992" s="41">
        <v>152671</v>
      </c>
    </row>
    <row r="993" spans="1:14" s="38" customFormat="1" ht="13.2" x14ac:dyDescent="0.25">
      <c r="A993" s="39"/>
      <c r="B993" s="33">
        <v>4</v>
      </c>
      <c r="C993" s="34" t="s">
        <v>360</v>
      </c>
      <c r="D993" s="33" t="s">
        <v>2932</v>
      </c>
      <c r="E993" s="33" t="s">
        <v>2933</v>
      </c>
      <c r="F993" s="33" t="s">
        <v>29</v>
      </c>
      <c r="G993" s="34" t="s">
        <v>2934</v>
      </c>
      <c r="H993" s="35">
        <v>104203</v>
      </c>
      <c r="I993" s="41">
        <v>20579</v>
      </c>
      <c r="J993" s="41">
        <v>84817</v>
      </c>
      <c r="K993" s="41">
        <v>15645</v>
      </c>
      <c r="L993" s="41">
        <v>-5157</v>
      </c>
      <c r="M993" s="41">
        <v>-4554</v>
      </c>
      <c r="N993" s="41">
        <v>-7127</v>
      </c>
    </row>
    <row r="994" spans="1:14" s="38" customFormat="1" ht="13.2" x14ac:dyDescent="0.25">
      <c r="A994" s="39"/>
      <c r="B994" s="33">
        <v>4</v>
      </c>
      <c r="C994" s="34" t="s">
        <v>360</v>
      </c>
      <c r="D994" s="33" t="s">
        <v>2935</v>
      </c>
      <c r="E994" s="33" t="s">
        <v>2936</v>
      </c>
      <c r="F994" s="33" t="s">
        <v>29</v>
      </c>
      <c r="G994" s="34" t="s">
        <v>2937</v>
      </c>
      <c r="H994" s="35">
        <v>243885</v>
      </c>
      <c r="I994" s="41">
        <v>46460</v>
      </c>
      <c r="J994" s="41">
        <v>136185</v>
      </c>
      <c r="K994" s="41">
        <v>39566</v>
      </c>
      <c r="L994" s="41">
        <v>12048</v>
      </c>
      <c r="M994" s="41">
        <v>19541</v>
      </c>
      <c r="N994" s="41">
        <v>-9915</v>
      </c>
    </row>
    <row r="995" spans="1:14" s="38" customFormat="1" ht="13.2" x14ac:dyDescent="0.25">
      <c r="A995" s="39"/>
      <c r="B995" s="33">
        <v>4</v>
      </c>
      <c r="C995" s="34" t="s">
        <v>360</v>
      </c>
      <c r="D995" s="33" t="s">
        <v>2938</v>
      </c>
      <c r="E995" s="33" t="s">
        <v>2939</v>
      </c>
      <c r="F995" s="33" t="s">
        <v>29</v>
      </c>
      <c r="G995" s="34" t="s">
        <v>2940</v>
      </c>
      <c r="H995" s="35">
        <v>229234</v>
      </c>
      <c r="I995" s="41">
        <v>39331</v>
      </c>
      <c r="J995" s="41">
        <v>137728</v>
      </c>
      <c r="K995" s="41">
        <v>31773</v>
      </c>
      <c r="L995" s="41">
        <v>1766</v>
      </c>
      <c r="M995" s="41">
        <v>17459</v>
      </c>
      <c r="N995" s="41">
        <v>1177</v>
      </c>
    </row>
    <row r="996" spans="1:14" s="38" customFormat="1" ht="13.2" x14ac:dyDescent="0.25">
      <c r="A996" s="39"/>
      <c r="B996" s="33">
        <v>4</v>
      </c>
      <c r="C996" s="34" t="s">
        <v>360</v>
      </c>
      <c r="D996" s="33" t="s">
        <v>2941</v>
      </c>
      <c r="E996" s="33" t="s">
        <v>2942</v>
      </c>
      <c r="F996" s="33" t="s">
        <v>29</v>
      </c>
      <c r="G996" s="34" t="s">
        <v>2943</v>
      </c>
      <c r="H996" s="35">
        <v>138161</v>
      </c>
      <c r="I996" s="41">
        <v>21560</v>
      </c>
      <c r="J996" s="41">
        <v>110865</v>
      </c>
      <c r="K996" s="41">
        <v>14699</v>
      </c>
      <c r="L996" s="41">
        <v>-12783</v>
      </c>
      <c r="M996" s="41">
        <v>2880</v>
      </c>
      <c r="N996" s="41">
        <v>940</v>
      </c>
    </row>
    <row r="997" spans="1:14" s="38" customFormat="1" ht="13.2" x14ac:dyDescent="0.25">
      <c r="A997" s="39"/>
      <c r="B997" s="33">
        <v>4</v>
      </c>
      <c r="C997" s="34" t="s">
        <v>360</v>
      </c>
      <c r="D997" s="33" t="s">
        <v>2944</v>
      </c>
      <c r="E997" s="33" t="s">
        <v>2945</v>
      </c>
      <c r="F997" s="33" t="s">
        <v>29</v>
      </c>
      <c r="G997" s="34" t="s">
        <v>2946</v>
      </c>
      <c r="H997" s="35">
        <v>853928</v>
      </c>
      <c r="I997" s="41">
        <v>145846</v>
      </c>
      <c r="J997" s="41">
        <v>453037</v>
      </c>
      <c r="K997" s="41">
        <v>122243</v>
      </c>
      <c r="L997" s="41">
        <v>27967</v>
      </c>
      <c r="M997" s="41">
        <v>75411</v>
      </c>
      <c r="N997" s="41">
        <v>29424</v>
      </c>
    </row>
    <row r="998" spans="1:14" s="38" customFormat="1" ht="13.2" x14ac:dyDescent="0.25">
      <c r="A998" s="39"/>
      <c r="B998" s="33">
        <v>4</v>
      </c>
      <c r="C998" s="34" t="s">
        <v>360</v>
      </c>
      <c r="D998" s="33" t="s">
        <v>2947</v>
      </c>
      <c r="E998" s="33" t="s">
        <v>2948</v>
      </c>
      <c r="F998" s="33" t="s">
        <v>29</v>
      </c>
      <c r="G998" s="34" t="s">
        <v>2949</v>
      </c>
      <c r="H998" s="35">
        <v>1984153</v>
      </c>
      <c r="I998" s="41">
        <v>338438</v>
      </c>
      <c r="J998" s="41">
        <v>1267355</v>
      </c>
      <c r="K998" s="41">
        <v>267062</v>
      </c>
      <c r="L998" s="41">
        <v>-22283</v>
      </c>
      <c r="M998" s="41">
        <v>98302</v>
      </c>
      <c r="N998" s="41">
        <v>35279</v>
      </c>
    </row>
    <row r="999" spans="1:14" s="38" customFormat="1" ht="13.2" x14ac:dyDescent="0.25">
      <c r="A999" s="39"/>
      <c r="B999" s="33">
        <v>4</v>
      </c>
      <c r="C999" s="34" t="s">
        <v>360</v>
      </c>
      <c r="D999" s="33" t="s">
        <v>2950</v>
      </c>
      <c r="E999" s="33" t="s">
        <v>2951</v>
      </c>
      <c r="F999" s="33" t="s">
        <v>29</v>
      </c>
      <c r="G999" s="34" t="s">
        <v>2952</v>
      </c>
      <c r="H999" s="35">
        <v>-453741</v>
      </c>
      <c r="I999" s="41">
        <v>-111842</v>
      </c>
      <c r="J999" s="41">
        <v>270779</v>
      </c>
      <c r="K999" s="41">
        <v>-141239</v>
      </c>
      <c r="L999" s="41">
        <v>-255903</v>
      </c>
      <c r="M999" s="41">
        <v>-144143</v>
      </c>
      <c r="N999" s="41">
        <v>-71393</v>
      </c>
    </row>
    <row r="1000" spans="1:14" s="38" customFormat="1" ht="13.2" x14ac:dyDescent="0.25">
      <c r="A1000" s="39"/>
      <c r="B1000" s="33">
        <v>4</v>
      </c>
      <c r="C1000" s="34" t="s">
        <v>360</v>
      </c>
      <c r="D1000" s="33" t="s">
        <v>2953</v>
      </c>
      <c r="E1000" s="33" t="s">
        <v>2954</v>
      </c>
      <c r="F1000" s="33" t="s">
        <v>29</v>
      </c>
      <c r="G1000" s="34" t="s">
        <v>2955</v>
      </c>
      <c r="H1000" s="35">
        <v>183599</v>
      </c>
      <c r="I1000" s="41">
        <v>36778</v>
      </c>
      <c r="J1000" s="41">
        <v>96996</v>
      </c>
      <c r="K1000" s="41">
        <v>32150</v>
      </c>
      <c r="L1000" s="41">
        <v>11733</v>
      </c>
      <c r="M1000" s="41">
        <v>4408</v>
      </c>
      <c r="N1000" s="41">
        <v>1534</v>
      </c>
    </row>
    <row r="1001" spans="1:14" s="38" customFormat="1" ht="13.2" x14ac:dyDescent="0.25">
      <c r="A1001" s="39"/>
      <c r="B1001" s="33">
        <v>4</v>
      </c>
      <c r="C1001" s="34" t="s">
        <v>360</v>
      </c>
      <c r="D1001" s="33" t="s">
        <v>2956</v>
      </c>
      <c r="E1001" s="33" t="s">
        <v>2957</v>
      </c>
      <c r="F1001" s="33" t="s">
        <v>29</v>
      </c>
      <c r="G1001" s="34" t="s">
        <v>2958</v>
      </c>
      <c r="H1001" s="35">
        <v>268977</v>
      </c>
      <c r="I1001" s="41">
        <v>42553</v>
      </c>
      <c r="J1001" s="41">
        <v>218751</v>
      </c>
      <c r="K1001" s="41">
        <v>29011</v>
      </c>
      <c r="L1001" s="41">
        <v>-26616</v>
      </c>
      <c r="M1001" s="41">
        <v>-3429</v>
      </c>
      <c r="N1001" s="41">
        <v>8707</v>
      </c>
    </row>
    <row r="1002" spans="1:14" s="38" customFormat="1" ht="13.2" x14ac:dyDescent="0.25">
      <c r="A1002" s="39"/>
      <c r="B1002" s="33">
        <v>4</v>
      </c>
      <c r="C1002" s="34" t="s">
        <v>360</v>
      </c>
      <c r="D1002" s="33" t="s">
        <v>2959</v>
      </c>
      <c r="E1002" s="33" t="s">
        <v>2960</v>
      </c>
      <c r="F1002" s="33" t="s">
        <v>29</v>
      </c>
      <c r="G1002" s="34" t="s">
        <v>2961</v>
      </c>
      <c r="H1002" s="35">
        <v>175299</v>
      </c>
      <c r="I1002" s="41">
        <v>32793</v>
      </c>
      <c r="J1002" s="41">
        <v>113479</v>
      </c>
      <c r="K1002" s="41">
        <v>26593</v>
      </c>
      <c r="L1002" s="41">
        <v>922</v>
      </c>
      <c r="M1002" s="41">
        <v>4925</v>
      </c>
      <c r="N1002" s="41">
        <v>-3413</v>
      </c>
    </row>
    <row r="1003" spans="1:14" s="38" customFormat="1" ht="13.2" x14ac:dyDescent="0.25">
      <c r="A1003" s="39"/>
      <c r="B1003" s="33">
        <v>4</v>
      </c>
      <c r="C1003" s="34" t="s">
        <v>360</v>
      </c>
      <c r="D1003" s="33" t="s">
        <v>2962</v>
      </c>
      <c r="E1003" s="33" t="s">
        <v>2963</v>
      </c>
      <c r="F1003" s="33" t="s">
        <v>29</v>
      </c>
      <c r="G1003" s="34" t="s">
        <v>2964</v>
      </c>
      <c r="H1003" s="35">
        <v>2977376</v>
      </c>
      <c r="I1003" s="41">
        <v>580089</v>
      </c>
      <c r="J1003" s="41">
        <v>1678836</v>
      </c>
      <c r="K1003" s="41">
        <v>495660</v>
      </c>
      <c r="L1003" s="41">
        <v>133383</v>
      </c>
      <c r="M1003" s="41">
        <v>84787</v>
      </c>
      <c r="N1003" s="41">
        <v>4621</v>
      </c>
    </row>
    <row r="1004" spans="1:14" s="38" customFormat="1" ht="13.2" x14ac:dyDescent="0.25">
      <c r="A1004" s="39"/>
      <c r="B1004" s="33">
        <v>4</v>
      </c>
      <c r="C1004" s="34" t="s">
        <v>360</v>
      </c>
      <c r="D1004" s="33" t="s">
        <v>2965</v>
      </c>
      <c r="E1004" s="33" t="s">
        <v>2966</v>
      </c>
      <c r="F1004" s="33" t="s">
        <v>29</v>
      </c>
      <c r="G1004" s="34" t="s">
        <v>2967</v>
      </c>
      <c r="H1004" s="35">
        <v>92541</v>
      </c>
      <c r="I1004" s="41">
        <v>15602</v>
      </c>
      <c r="J1004" s="41">
        <v>104562</v>
      </c>
      <c r="K1004" s="41">
        <v>8767</v>
      </c>
      <c r="L1004" s="41">
        <v>-18945</v>
      </c>
      <c r="M1004" s="41">
        <v>-7632</v>
      </c>
      <c r="N1004" s="41">
        <v>-9813</v>
      </c>
    </row>
    <row r="1005" spans="1:14" s="38" customFormat="1" ht="13.2" x14ac:dyDescent="0.25">
      <c r="A1005" s="39"/>
      <c r="B1005" s="33">
        <v>4</v>
      </c>
      <c r="C1005" s="34" t="s">
        <v>360</v>
      </c>
      <c r="D1005" s="33" t="s">
        <v>2968</v>
      </c>
      <c r="E1005" s="33" t="s">
        <v>2969</v>
      </c>
      <c r="F1005" s="33" t="s">
        <v>29</v>
      </c>
      <c r="G1005" s="34" t="s">
        <v>2970</v>
      </c>
      <c r="H1005" s="35">
        <v>587265</v>
      </c>
      <c r="I1005" s="41">
        <v>79810</v>
      </c>
      <c r="J1005" s="41">
        <v>1178747</v>
      </c>
      <c r="K1005" s="41">
        <v>-4623</v>
      </c>
      <c r="L1005" s="41">
        <v>-342303</v>
      </c>
      <c r="M1005" s="41">
        <v>-158225</v>
      </c>
      <c r="N1005" s="41">
        <v>-166141</v>
      </c>
    </row>
    <row r="1006" spans="1:14" s="38" customFormat="1" ht="13.2" x14ac:dyDescent="0.25">
      <c r="A1006" s="39"/>
      <c r="B1006" s="33">
        <v>4</v>
      </c>
      <c r="C1006" s="34" t="s">
        <v>360</v>
      </c>
      <c r="D1006" s="33" t="s">
        <v>2971</v>
      </c>
      <c r="E1006" s="33" t="s">
        <v>2972</v>
      </c>
      <c r="F1006" s="33" t="s">
        <v>29</v>
      </c>
      <c r="G1006" s="34" t="s">
        <v>2973</v>
      </c>
      <c r="H1006" s="35">
        <v>167944</v>
      </c>
      <c r="I1006" s="41">
        <v>18330</v>
      </c>
      <c r="J1006" s="41">
        <v>209651</v>
      </c>
      <c r="K1006" s="41">
        <v>3630</v>
      </c>
      <c r="L1006" s="41">
        <v>-55644</v>
      </c>
      <c r="M1006" s="41">
        <v>-16619</v>
      </c>
      <c r="N1006" s="41">
        <v>8596</v>
      </c>
    </row>
    <row r="1007" spans="1:14" s="38" customFormat="1" ht="13.2" x14ac:dyDescent="0.25">
      <c r="A1007" s="39"/>
      <c r="B1007" s="33">
        <v>4</v>
      </c>
      <c r="C1007" s="34" t="s">
        <v>360</v>
      </c>
      <c r="D1007" s="33" t="s">
        <v>2974</v>
      </c>
      <c r="E1007" s="33" t="s">
        <v>2975</v>
      </c>
      <c r="F1007" s="33" t="s">
        <v>29</v>
      </c>
      <c r="G1007" s="34" t="s">
        <v>2976</v>
      </c>
      <c r="H1007" s="35">
        <v>1878628</v>
      </c>
      <c r="I1007" s="41">
        <v>265975</v>
      </c>
      <c r="J1007" s="41">
        <v>1189142</v>
      </c>
      <c r="K1007" s="41">
        <v>195042</v>
      </c>
      <c r="L1007" s="41">
        <v>-77846</v>
      </c>
      <c r="M1007" s="41">
        <v>185790</v>
      </c>
      <c r="N1007" s="41">
        <v>120525</v>
      </c>
    </row>
    <row r="1008" spans="1:14" s="38" customFormat="1" ht="13.2" x14ac:dyDescent="0.25">
      <c r="A1008" s="39"/>
      <c r="B1008" s="33">
        <v>4</v>
      </c>
      <c r="C1008" s="34" t="s">
        <v>360</v>
      </c>
      <c r="D1008" s="33" t="s">
        <v>2977</v>
      </c>
      <c r="E1008" s="33" t="s">
        <v>2978</v>
      </c>
      <c r="F1008" s="33" t="s">
        <v>29</v>
      </c>
      <c r="G1008" s="34" t="s">
        <v>2979</v>
      </c>
      <c r="H1008" s="35">
        <v>162103</v>
      </c>
      <c r="I1008" s="41">
        <v>31222</v>
      </c>
      <c r="J1008" s="41">
        <v>87749</v>
      </c>
      <c r="K1008" s="41">
        <v>26880</v>
      </c>
      <c r="L1008" s="41">
        <v>8270</v>
      </c>
      <c r="M1008" s="41">
        <v>6136</v>
      </c>
      <c r="N1008" s="41">
        <v>1846</v>
      </c>
    </row>
    <row r="1009" spans="1:14" s="38" customFormat="1" ht="13.2" x14ac:dyDescent="0.25">
      <c r="A1009" s="39"/>
      <c r="B1009" s="33">
        <v>4</v>
      </c>
      <c r="C1009" s="34" t="s">
        <v>360</v>
      </c>
      <c r="D1009" s="33" t="s">
        <v>2980</v>
      </c>
      <c r="E1009" s="33" t="s">
        <v>2981</v>
      </c>
      <c r="F1009" s="33" t="s">
        <v>29</v>
      </c>
      <c r="G1009" s="34" t="s">
        <v>2982</v>
      </c>
      <c r="H1009" s="35">
        <v>2307</v>
      </c>
      <c r="I1009" s="41">
        <v>3638</v>
      </c>
      <c r="J1009" s="41">
        <v>15745</v>
      </c>
      <c r="K1009" s="41">
        <v>2707</v>
      </c>
      <c r="L1009" s="41">
        <v>-2312</v>
      </c>
      <c r="M1009" s="41">
        <v>-11256</v>
      </c>
      <c r="N1009" s="41">
        <v>-6215</v>
      </c>
    </row>
    <row r="1010" spans="1:14" s="38" customFormat="1" ht="13.2" x14ac:dyDescent="0.25">
      <c r="A1010" s="39"/>
      <c r="B1010" s="33">
        <v>4</v>
      </c>
      <c r="C1010" s="34" t="s">
        <v>360</v>
      </c>
      <c r="D1010" s="33" t="s">
        <v>2983</v>
      </c>
      <c r="E1010" s="33" t="s">
        <v>2984</v>
      </c>
      <c r="F1010" s="33" t="s">
        <v>29</v>
      </c>
      <c r="G1010" s="34" t="s">
        <v>2985</v>
      </c>
      <c r="H1010" s="35">
        <v>-15623</v>
      </c>
      <c r="I1010" s="41">
        <v>-5606</v>
      </c>
      <c r="J1010" s="41">
        <v>8677</v>
      </c>
      <c r="K1010" s="41">
        <v>-6702</v>
      </c>
      <c r="L1010" s="41">
        <v>-10345</v>
      </c>
      <c r="M1010" s="41">
        <v>-849</v>
      </c>
      <c r="N1010" s="41">
        <v>-798</v>
      </c>
    </row>
    <row r="1011" spans="1:14" s="38" customFormat="1" ht="13.2" x14ac:dyDescent="0.25">
      <c r="A1011" s="39"/>
      <c r="B1011" s="33">
        <v>4</v>
      </c>
      <c r="C1011" s="34" t="s">
        <v>360</v>
      </c>
      <c r="D1011" s="33" t="s">
        <v>2986</v>
      </c>
      <c r="E1011" s="33" t="s">
        <v>2987</v>
      </c>
      <c r="F1011" s="33" t="s">
        <v>29</v>
      </c>
      <c r="G1011" s="34" t="s">
        <v>2988</v>
      </c>
      <c r="H1011" s="35">
        <v>830849</v>
      </c>
      <c r="I1011" s="41">
        <v>151027</v>
      </c>
      <c r="J1011" s="41">
        <v>436091</v>
      </c>
      <c r="K1011" s="41">
        <v>129124</v>
      </c>
      <c r="L1011" s="41">
        <v>37341</v>
      </c>
      <c r="M1011" s="41">
        <v>48383</v>
      </c>
      <c r="N1011" s="41">
        <v>28883</v>
      </c>
    </row>
    <row r="1012" spans="1:14" s="38" customFormat="1" ht="13.2" x14ac:dyDescent="0.25">
      <c r="A1012" s="39"/>
      <c r="B1012" s="33">
        <v>4</v>
      </c>
      <c r="C1012" s="34" t="s">
        <v>360</v>
      </c>
      <c r="D1012" s="33" t="s">
        <v>2989</v>
      </c>
      <c r="E1012" s="33" t="s">
        <v>2990</v>
      </c>
      <c r="F1012" s="33" t="s">
        <v>29</v>
      </c>
      <c r="G1012" s="34" t="s">
        <v>2991</v>
      </c>
      <c r="H1012" s="35">
        <v>34457</v>
      </c>
      <c r="I1012" s="41">
        <v>5689</v>
      </c>
      <c r="J1012" s="41">
        <v>22359</v>
      </c>
      <c r="K1012" s="41">
        <v>4409</v>
      </c>
      <c r="L1012" s="41">
        <v>-614</v>
      </c>
      <c r="M1012" s="41">
        <v>2593</v>
      </c>
      <c r="N1012" s="41">
        <v>21</v>
      </c>
    </row>
    <row r="1013" spans="1:14" s="38" customFormat="1" ht="13.2" x14ac:dyDescent="0.25">
      <c r="A1013" s="39"/>
      <c r="B1013" s="33">
        <v>4</v>
      </c>
      <c r="C1013" s="34" t="s">
        <v>360</v>
      </c>
      <c r="D1013" s="33" t="s">
        <v>2992</v>
      </c>
      <c r="E1013" s="33" t="s">
        <v>2993</v>
      </c>
      <c r="F1013" s="33" t="s">
        <v>29</v>
      </c>
      <c r="G1013" s="34" t="s">
        <v>2994</v>
      </c>
      <c r="H1013" s="35">
        <v>136470</v>
      </c>
      <c r="I1013" s="41">
        <v>24743</v>
      </c>
      <c r="J1013" s="41">
        <v>77060</v>
      </c>
      <c r="K1013" s="41">
        <v>20724</v>
      </c>
      <c r="L1013" s="41">
        <v>3999</v>
      </c>
      <c r="M1013" s="41">
        <v>6827</v>
      </c>
      <c r="N1013" s="41">
        <v>3117</v>
      </c>
    </row>
    <row r="1014" spans="1:14" s="38" customFormat="1" ht="13.2" x14ac:dyDescent="0.25">
      <c r="A1014" s="39"/>
      <c r="B1014" s="33">
        <v>4</v>
      </c>
      <c r="C1014" s="34" t="s">
        <v>360</v>
      </c>
      <c r="D1014" s="33" t="s">
        <v>2995</v>
      </c>
      <c r="E1014" s="33" t="s">
        <v>2996</v>
      </c>
      <c r="F1014" s="33" t="s">
        <v>29</v>
      </c>
      <c r="G1014" s="34" t="s">
        <v>2997</v>
      </c>
      <c r="H1014" s="35">
        <v>226254</v>
      </c>
      <c r="I1014" s="41">
        <v>31024</v>
      </c>
      <c r="J1014" s="41">
        <v>283904</v>
      </c>
      <c r="K1014" s="41">
        <v>11597</v>
      </c>
      <c r="L1014" s="41">
        <v>-66722</v>
      </c>
      <c r="M1014" s="41">
        <v>-23020</v>
      </c>
      <c r="N1014" s="41">
        <v>-10529</v>
      </c>
    </row>
    <row r="1015" spans="1:14" s="38" customFormat="1" ht="13.2" x14ac:dyDescent="0.25">
      <c r="A1015" s="39"/>
      <c r="B1015" s="33">
        <v>4</v>
      </c>
      <c r="C1015" s="34" t="s">
        <v>360</v>
      </c>
      <c r="D1015" s="33" t="s">
        <v>2998</v>
      </c>
      <c r="E1015" s="33" t="s">
        <v>2999</v>
      </c>
      <c r="F1015" s="33" t="s">
        <v>29</v>
      </c>
      <c r="G1015" s="34" t="s">
        <v>3000</v>
      </c>
      <c r="H1015" s="35">
        <v>22756</v>
      </c>
      <c r="I1015" s="41">
        <v>4344</v>
      </c>
      <c r="J1015" s="41">
        <v>13087</v>
      </c>
      <c r="K1015" s="41">
        <v>3674</v>
      </c>
      <c r="L1015" s="41">
        <v>761</v>
      </c>
      <c r="M1015" s="41">
        <v>395</v>
      </c>
      <c r="N1015" s="41">
        <v>495</v>
      </c>
    </row>
    <row r="1016" spans="1:14" s="38" customFormat="1" ht="13.2" x14ac:dyDescent="0.25">
      <c r="A1016" s="39"/>
      <c r="B1016" s="33">
        <v>4</v>
      </c>
      <c r="C1016" s="34" t="s">
        <v>360</v>
      </c>
      <c r="D1016" s="33" t="s">
        <v>3001</v>
      </c>
      <c r="E1016" s="33" t="s">
        <v>3002</v>
      </c>
      <c r="F1016" s="33" t="s">
        <v>29</v>
      </c>
      <c r="G1016" s="34" t="s">
        <v>3003</v>
      </c>
      <c r="H1016" s="35">
        <v>60693</v>
      </c>
      <c r="I1016" s="41">
        <v>6691</v>
      </c>
      <c r="J1016" s="41">
        <v>93527</v>
      </c>
      <c r="K1016" s="41">
        <v>17</v>
      </c>
      <c r="L1016" s="41">
        <v>-25967</v>
      </c>
      <c r="M1016" s="41">
        <v>-5237</v>
      </c>
      <c r="N1016" s="41">
        <v>-8338</v>
      </c>
    </row>
    <row r="1017" spans="1:14" s="38" customFormat="1" ht="13.2" x14ac:dyDescent="0.25">
      <c r="A1017" s="39"/>
      <c r="B1017" s="33">
        <v>4</v>
      </c>
      <c r="C1017" s="34" t="s">
        <v>360</v>
      </c>
      <c r="D1017" s="33" t="s">
        <v>3004</v>
      </c>
      <c r="E1017" s="33" t="s">
        <v>3005</v>
      </c>
      <c r="F1017" s="33" t="s">
        <v>29</v>
      </c>
      <c r="G1017" s="34" t="s">
        <v>3006</v>
      </c>
      <c r="H1017" s="35">
        <v>102276</v>
      </c>
      <c r="I1017" s="41">
        <v>17731</v>
      </c>
      <c r="J1017" s="41">
        <v>206822</v>
      </c>
      <c r="K1017" s="41">
        <v>3200</v>
      </c>
      <c r="L1017" s="41">
        <v>-56598</v>
      </c>
      <c r="M1017" s="41">
        <v>-38239</v>
      </c>
      <c r="N1017" s="41">
        <v>-30640</v>
      </c>
    </row>
    <row r="1018" spans="1:14" s="38" customFormat="1" ht="13.2" x14ac:dyDescent="0.25">
      <c r="A1018" s="39"/>
      <c r="B1018" s="33">
        <v>4</v>
      </c>
      <c r="C1018" s="34" t="s">
        <v>360</v>
      </c>
      <c r="D1018" s="33" t="s">
        <v>3007</v>
      </c>
      <c r="E1018" s="33" t="s">
        <v>3008</v>
      </c>
      <c r="F1018" s="33" t="s">
        <v>29</v>
      </c>
      <c r="G1018" s="34" t="s">
        <v>3009</v>
      </c>
      <c r="H1018" s="35">
        <v>28901</v>
      </c>
      <c r="I1018" s="41">
        <v>5962</v>
      </c>
      <c r="J1018" s="41">
        <v>33444</v>
      </c>
      <c r="K1018" s="41">
        <v>3849</v>
      </c>
      <c r="L1018" s="41">
        <v>-4891</v>
      </c>
      <c r="M1018" s="41">
        <v>-3709</v>
      </c>
      <c r="N1018" s="41">
        <v>-5754</v>
      </c>
    </row>
    <row r="1019" spans="1:14" s="38" customFormat="1" ht="13.2" x14ac:dyDescent="0.25">
      <c r="A1019" s="39"/>
      <c r="B1019" s="33">
        <v>4</v>
      </c>
      <c r="C1019" s="34" t="s">
        <v>360</v>
      </c>
      <c r="D1019" s="33" t="s">
        <v>3010</v>
      </c>
      <c r="E1019" s="33" t="s">
        <v>3011</v>
      </c>
      <c r="F1019" s="33" t="s">
        <v>29</v>
      </c>
      <c r="G1019" s="34" t="s">
        <v>3012</v>
      </c>
      <c r="H1019" s="35">
        <v>154244</v>
      </c>
      <c r="I1019" s="41">
        <v>30815</v>
      </c>
      <c r="J1019" s="41">
        <v>68110</v>
      </c>
      <c r="K1019" s="41">
        <v>27952</v>
      </c>
      <c r="L1019" s="41">
        <v>14746</v>
      </c>
      <c r="M1019" s="41">
        <v>6191</v>
      </c>
      <c r="N1019" s="41">
        <v>6430</v>
      </c>
    </row>
    <row r="1020" spans="1:14" s="38" customFormat="1" ht="13.2" x14ac:dyDescent="0.25">
      <c r="A1020" s="39"/>
      <c r="B1020" s="33">
        <v>4</v>
      </c>
      <c r="C1020" s="34" t="s">
        <v>360</v>
      </c>
      <c r="D1020" s="33" t="s">
        <v>3013</v>
      </c>
      <c r="E1020" s="33" t="s">
        <v>3014</v>
      </c>
      <c r="F1020" s="33" t="s">
        <v>29</v>
      </c>
      <c r="G1020" s="34" t="s">
        <v>3015</v>
      </c>
      <c r="H1020" s="35">
        <v>447760</v>
      </c>
      <c r="I1020" s="41">
        <v>77757</v>
      </c>
      <c r="J1020" s="41">
        <v>275043</v>
      </c>
      <c r="K1020" s="41">
        <v>62596</v>
      </c>
      <c r="L1020" s="41">
        <v>521</v>
      </c>
      <c r="M1020" s="41">
        <v>21336</v>
      </c>
      <c r="N1020" s="41">
        <v>10507</v>
      </c>
    </row>
    <row r="1021" spans="1:14" s="38" customFormat="1" ht="13.2" x14ac:dyDescent="0.25">
      <c r="A1021" s="39"/>
      <c r="B1021" s="33">
        <v>4</v>
      </c>
      <c r="C1021" s="34" t="s">
        <v>360</v>
      </c>
      <c r="D1021" s="33" t="s">
        <v>3016</v>
      </c>
      <c r="E1021" s="33" t="s">
        <v>3017</v>
      </c>
      <c r="F1021" s="33" t="s">
        <v>29</v>
      </c>
      <c r="G1021" s="34" t="s">
        <v>3018</v>
      </c>
      <c r="H1021" s="35">
        <v>174334</v>
      </c>
      <c r="I1021" s="41">
        <v>34048</v>
      </c>
      <c r="J1021" s="41">
        <v>85042</v>
      </c>
      <c r="K1021" s="41">
        <v>30130</v>
      </c>
      <c r="L1021" s="41">
        <v>13731</v>
      </c>
      <c r="M1021" s="41">
        <v>12405</v>
      </c>
      <c r="N1021" s="41">
        <v>-1022</v>
      </c>
    </row>
    <row r="1022" spans="1:14" s="38" customFormat="1" ht="13.2" x14ac:dyDescent="0.25">
      <c r="A1022" s="39"/>
      <c r="B1022" s="33">
        <v>4</v>
      </c>
      <c r="C1022" s="34" t="s">
        <v>360</v>
      </c>
      <c r="D1022" s="33" t="s">
        <v>3019</v>
      </c>
      <c r="E1022" s="33" t="s">
        <v>3020</v>
      </c>
      <c r="F1022" s="33" t="s">
        <v>29</v>
      </c>
      <c r="G1022" s="34" t="s">
        <v>3021</v>
      </c>
      <c r="H1022" s="35">
        <v>120852</v>
      </c>
      <c r="I1022" s="41">
        <v>22088</v>
      </c>
      <c r="J1022" s="41">
        <v>76391</v>
      </c>
      <c r="K1022" s="41">
        <v>17915</v>
      </c>
      <c r="L1022" s="41">
        <v>743</v>
      </c>
      <c r="M1022" s="41">
        <v>4597</v>
      </c>
      <c r="N1022" s="41">
        <v>-882</v>
      </c>
    </row>
    <row r="1023" spans="1:14" s="38" customFormat="1" ht="13.2" x14ac:dyDescent="0.25">
      <c r="A1023" s="39"/>
      <c r="B1023" s="33">
        <v>4</v>
      </c>
      <c r="C1023" s="34" t="s">
        <v>360</v>
      </c>
      <c r="D1023" s="33" t="s">
        <v>3022</v>
      </c>
      <c r="E1023" s="33" t="s">
        <v>3023</v>
      </c>
      <c r="F1023" s="33" t="s">
        <v>29</v>
      </c>
      <c r="G1023" s="34" t="s">
        <v>3024</v>
      </c>
      <c r="H1023" s="35">
        <v>-384439</v>
      </c>
      <c r="I1023" s="41">
        <v>-86418</v>
      </c>
      <c r="J1023" s="41">
        <v>208521</v>
      </c>
      <c r="K1023" s="41">
        <v>-109076</v>
      </c>
      <c r="L1023" s="41">
        <v>-197855</v>
      </c>
      <c r="M1023" s="41">
        <v>-121403</v>
      </c>
      <c r="N1023" s="41">
        <v>-78208</v>
      </c>
    </row>
    <row r="1024" spans="1:14" s="38" customFormat="1" ht="13.2" x14ac:dyDescent="0.25">
      <c r="A1024" s="39"/>
      <c r="B1024" s="33">
        <v>4</v>
      </c>
      <c r="C1024" s="34" t="s">
        <v>360</v>
      </c>
      <c r="D1024" s="33" t="s">
        <v>3025</v>
      </c>
      <c r="E1024" s="33" t="s">
        <v>3026</v>
      </c>
      <c r="F1024" s="33" t="s">
        <v>29</v>
      </c>
      <c r="G1024" s="34" t="s">
        <v>3027</v>
      </c>
      <c r="H1024" s="35">
        <v>5912058</v>
      </c>
      <c r="I1024" s="41">
        <v>810874</v>
      </c>
      <c r="J1024" s="41">
        <v>5282963</v>
      </c>
      <c r="K1024" s="41">
        <v>467267</v>
      </c>
      <c r="L1024" s="41">
        <v>-894683</v>
      </c>
      <c r="M1024" s="41">
        <v>84099</v>
      </c>
      <c r="N1024" s="41">
        <v>161538</v>
      </c>
    </row>
    <row r="1025" spans="1:14" s="38" customFormat="1" ht="13.2" x14ac:dyDescent="0.25">
      <c r="A1025" s="39"/>
      <c r="B1025" s="33">
        <v>4</v>
      </c>
      <c r="C1025" s="34" t="s">
        <v>360</v>
      </c>
      <c r="D1025" s="33" t="s">
        <v>3028</v>
      </c>
      <c r="E1025" s="33" t="s">
        <v>3029</v>
      </c>
      <c r="F1025" s="33" t="s">
        <v>29</v>
      </c>
      <c r="G1025" s="34" t="s">
        <v>3030</v>
      </c>
      <c r="H1025" s="35">
        <v>1395167</v>
      </c>
      <c r="I1025" s="41">
        <v>212082</v>
      </c>
      <c r="J1025" s="41">
        <v>803038</v>
      </c>
      <c r="K1025" s="41">
        <v>166674</v>
      </c>
      <c r="L1025" s="41">
        <v>-13675</v>
      </c>
      <c r="M1025" s="41">
        <v>116417</v>
      </c>
      <c r="N1025" s="41">
        <v>110631</v>
      </c>
    </row>
    <row r="1026" spans="1:14" s="38" customFormat="1" ht="13.2" x14ac:dyDescent="0.25">
      <c r="A1026" s="39"/>
      <c r="B1026" s="33">
        <v>4</v>
      </c>
      <c r="C1026" s="34" t="s">
        <v>360</v>
      </c>
      <c r="D1026" s="33" t="s">
        <v>3031</v>
      </c>
      <c r="E1026" s="33" t="s">
        <v>3032</v>
      </c>
      <c r="F1026" s="33" t="s">
        <v>29</v>
      </c>
      <c r="G1026" s="34" t="s">
        <v>3033</v>
      </c>
      <c r="H1026" s="35">
        <v>121333</v>
      </c>
      <c r="I1026" s="41">
        <v>17781</v>
      </c>
      <c r="J1026" s="41">
        <v>63977</v>
      </c>
      <c r="K1026" s="41">
        <v>14230</v>
      </c>
      <c r="L1026" s="41">
        <v>1081</v>
      </c>
      <c r="M1026" s="41">
        <v>17124</v>
      </c>
      <c r="N1026" s="41">
        <v>7140</v>
      </c>
    </row>
    <row r="1027" spans="1:14" s="38" customFormat="1" ht="13.2" x14ac:dyDescent="0.25">
      <c r="A1027" s="39"/>
      <c r="B1027" s="33">
        <v>4</v>
      </c>
      <c r="C1027" s="34" t="s">
        <v>360</v>
      </c>
      <c r="D1027" s="33" t="s">
        <v>3034</v>
      </c>
      <c r="E1027" s="33" t="s">
        <v>3035</v>
      </c>
      <c r="F1027" s="33" t="s">
        <v>29</v>
      </c>
      <c r="G1027" s="34" t="s">
        <v>3036</v>
      </c>
      <c r="H1027" s="35">
        <v>97674</v>
      </c>
      <c r="I1027" s="41">
        <v>22519</v>
      </c>
      <c r="J1027" s="41">
        <v>133721</v>
      </c>
      <c r="K1027" s="41">
        <v>13974</v>
      </c>
      <c r="L1027" s="41">
        <v>-22832</v>
      </c>
      <c r="M1027" s="41">
        <v>-27449</v>
      </c>
      <c r="N1027" s="41">
        <v>-22259</v>
      </c>
    </row>
    <row r="1028" spans="1:14" s="38" customFormat="1" ht="13.2" x14ac:dyDescent="0.25">
      <c r="A1028" s="39"/>
      <c r="B1028" s="33">
        <v>4</v>
      </c>
      <c r="C1028" s="34" t="s">
        <v>360</v>
      </c>
      <c r="D1028" s="33" t="s">
        <v>3037</v>
      </c>
      <c r="E1028" s="33" t="s">
        <v>3038</v>
      </c>
      <c r="F1028" s="33" t="s">
        <v>29</v>
      </c>
      <c r="G1028" s="34" t="s">
        <v>3039</v>
      </c>
      <c r="H1028" s="35">
        <v>1743657</v>
      </c>
      <c r="I1028" s="41">
        <v>162696</v>
      </c>
      <c r="J1028" s="41">
        <v>1437270</v>
      </c>
      <c r="K1028" s="41">
        <v>64769</v>
      </c>
      <c r="L1028" s="41">
        <v>-287621</v>
      </c>
      <c r="M1028" s="41">
        <v>270638</v>
      </c>
      <c r="N1028" s="41">
        <v>95905</v>
      </c>
    </row>
    <row r="1029" spans="1:14" s="38" customFormat="1" ht="13.2" x14ac:dyDescent="0.25">
      <c r="A1029" s="39"/>
      <c r="B1029" s="33">
        <v>4</v>
      </c>
      <c r="C1029" s="34" t="s">
        <v>360</v>
      </c>
      <c r="D1029" s="33" t="s">
        <v>3040</v>
      </c>
      <c r="E1029" s="33" t="s">
        <v>3041</v>
      </c>
      <c r="F1029" s="33" t="s">
        <v>29</v>
      </c>
      <c r="G1029" s="34" t="s">
        <v>3042</v>
      </c>
      <c r="H1029" s="35">
        <v>2396518</v>
      </c>
      <c r="I1029" s="41">
        <v>514447</v>
      </c>
      <c r="J1029" s="41">
        <v>876642</v>
      </c>
      <c r="K1029" s="41">
        <v>486612</v>
      </c>
      <c r="L1029" s="41">
        <v>350295</v>
      </c>
      <c r="M1029" s="41">
        <v>149173</v>
      </c>
      <c r="N1029" s="41">
        <v>19349</v>
      </c>
    </row>
    <row r="1030" spans="1:14" s="38" customFormat="1" ht="13.2" x14ac:dyDescent="0.25">
      <c r="A1030" s="39"/>
      <c r="B1030" s="33">
        <v>4</v>
      </c>
      <c r="C1030" s="34" t="s">
        <v>360</v>
      </c>
      <c r="D1030" s="33" t="s">
        <v>3043</v>
      </c>
      <c r="E1030" s="33" t="s">
        <v>3044</v>
      </c>
      <c r="F1030" s="33" t="s">
        <v>29</v>
      </c>
      <c r="G1030" s="34" t="s">
        <v>3045</v>
      </c>
      <c r="H1030" s="35">
        <v>53692</v>
      </c>
      <c r="I1030" s="41">
        <v>11675</v>
      </c>
      <c r="J1030" s="41">
        <v>26880</v>
      </c>
      <c r="K1030" s="41">
        <v>10510</v>
      </c>
      <c r="L1030" s="41">
        <v>4727</v>
      </c>
      <c r="M1030" s="41">
        <v>-1674</v>
      </c>
      <c r="N1030" s="41">
        <v>1574</v>
      </c>
    </row>
    <row r="1031" spans="1:14" s="38" customFormat="1" ht="13.2" x14ac:dyDescent="0.25">
      <c r="A1031" s="39"/>
      <c r="B1031" s="33">
        <v>4</v>
      </c>
      <c r="C1031" s="34" t="s">
        <v>360</v>
      </c>
      <c r="D1031" s="33" t="s">
        <v>3046</v>
      </c>
      <c r="E1031" s="33" t="s">
        <v>3047</v>
      </c>
      <c r="F1031" s="33" t="s">
        <v>29</v>
      </c>
      <c r="G1031" s="34" t="s">
        <v>3048</v>
      </c>
      <c r="H1031" s="35">
        <v>4907150</v>
      </c>
      <c r="I1031" s="41">
        <v>1058223</v>
      </c>
      <c r="J1031" s="41">
        <v>1936375</v>
      </c>
      <c r="K1031" s="41">
        <v>990738</v>
      </c>
      <c r="L1031" s="41">
        <v>670368</v>
      </c>
      <c r="M1031" s="41">
        <v>274696</v>
      </c>
      <c r="N1031" s="41">
        <v>-23250</v>
      </c>
    </row>
    <row r="1032" spans="1:14" s="38" customFormat="1" ht="13.2" x14ac:dyDescent="0.25">
      <c r="A1032" s="39"/>
      <c r="B1032" s="33">
        <v>4</v>
      </c>
      <c r="C1032" s="34" t="s">
        <v>360</v>
      </c>
      <c r="D1032" s="33" t="s">
        <v>3049</v>
      </c>
      <c r="E1032" s="33" t="s">
        <v>3050</v>
      </c>
      <c r="F1032" s="33" t="s">
        <v>29</v>
      </c>
      <c r="G1032" s="34" t="s">
        <v>3051</v>
      </c>
      <c r="H1032" s="35">
        <v>2110275</v>
      </c>
      <c r="I1032" s="41">
        <v>220351</v>
      </c>
      <c r="J1032" s="41">
        <v>2157432</v>
      </c>
      <c r="K1032" s="41">
        <v>71521</v>
      </c>
      <c r="L1032" s="41">
        <v>-491716</v>
      </c>
      <c r="M1032" s="41">
        <v>132289</v>
      </c>
      <c r="N1032" s="41">
        <v>20398</v>
      </c>
    </row>
    <row r="1033" spans="1:14" s="38" customFormat="1" ht="13.2" x14ac:dyDescent="0.25">
      <c r="A1033" s="39"/>
      <c r="B1033" s="33">
        <v>4</v>
      </c>
      <c r="C1033" s="34" t="s">
        <v>360</v>
      </c>
      <c r="D1033" s="33" t="s">
        <v>3052</v>
      </c>
      <c r="E1033" s="33" t="s">
        <v>3053</v>
      </c>
      <c r="F1033" s="33" t="s">
        <v>29</v>
      </c>
      <c r="G1033" s="34" t="s">
        <v>3054</v>
      </c>
      <c r="H1033" s="35">
        <v>132849</v>
      </c>
      <c r="I1033" s="41">
        <v>25598</v>
      </c>
      <c r="J1033" s="41">
        <v>118911</v>
      </c>
      <c r="K1033" s="41">
        <v>18429</v>
      </c>
      <c r="L1033" s="41">
        <v>-12698</v>
      </c>
      <c r="M1033" s="41">
        <v>-14863</v>
      </c>
      <c r="N1033" s="41">
        <v>-2528</v>
      </c>
    </row>
    <row r="1034" spans="1:14" s="38" customFormat="1" ht="13.2" x14ac:dyDescent="0.25">
      <c r="A1034" s="39"/>
      <c r="B1034" s="33">
        <v>4</v>
      </c>
      <c r="C1034" s="34" t="s">
        <v>360</v>
      </c>
      <c r="D1034" s="33" t="s">
        <v>3055</v>
      </c>
      <c r="E1034" s="33" t="s">
        <v>3056</v>
      </c>
      <c r="F1034" s="33" t="s">
        <v>29</v>
      </c>
      <c r="G1034" s="34" t="s">
        <v>3057</v>
      </c>
      <c r="H1034" s="35">
        <v>1249709</v>
      </c>
      <c r="I1034" s="41">
        <v>220289</v>
      </c>
      <c r="J1034" s="41">
        <v>665168</v>
      </c>
      <c r="K1034" s="41">
        <v>186108</v>
      </c>
      <c r="L1034" s="41">
        <v>46901</v>
      </c>
      <c r="M1034" s="41">
        <v>93430</v>
      </c>
      <c r="N1034" s="41">
        <v>37813</v>
      </c>
    </row>
    <row r="1035" spans="1:14" s="38" customFormat="1" ht="13.2" x14ac:dyDescent="0.25">
      <c r="A1035" s="39"/>
      <c r="B1035" s="33">
        <v>4</v>
      </c>
      <c r="C1035" s="34" t="s">
        <v>360</v>
      </c>
      <c r="D1035" s="33" t="s">
        <v>3058</v>
      </c>
      <c r="E1035" s="33" t="s">
        <v>3059</v>
      </c>
      <c r="F1035" s="33" t="s">
        <v>29</v>
      </c>
      <c r="G1035" s="34" t="s">
        <v>3060</v>
      </c>
      <c r="H1035" s="35">
        <v>1248082</v>
      </c>
      <c r="I1035" s="41">
        <v>19137</v>
      </c>
      <c r="J1035" s="41">
        <v>4128335</v>
      </c>
      <c r="K1035" s="41">
        <v>-296577</v>
      </c>
      <c r="L1035" s="41">
        <v>-1534230</v>
      </c>
      <c r="M1035" s="41">
        <v>-571108</v>
      </c>
      <c r="N1035" s="41">
        <v>-497475</v>
      </c>
    </row>
    <row r="1036" spans="1:14" s="38" customFormat="1" ht="13.2" x14ac:dyDescent="0.25">
      <c r="A1036" s="39"/>
      <c r="B1036" s="33">
        <v>4</v>
      </c>
      <c r="C1036" s="34" t="s">
        <v>360</v>
      </c>
      <c r="D1036" s="33" t="s">
        <v>3061</v>
      </c>
      <c r="E1036" s="33" t="s">
        <v>3062</v>
      </c>
      <c r="F1036" s="33" t="s">
        <v>29</v>
      </c>
      <c r="G1036" s="34" t="s">
        <v>3063</v>
      </c>
      <c r="H1036" s="35">
        <v>39694</v>
      </c>
      <c r="I1036" s="41">
        <v>8904</v>
      </c>
      <c r="J1036" s="41">
        <v>20495</v>
      </c>
      <c r="K1036" s="41">
        <v>8015</v>
      </c>
      <c r="L1036" s="41">
        <v>3624</v>
      </c>
      <c r="M1036" s="41">
        <v>-1447</v>
      </c>
      <c r="N1036" s="41">
        <v>103</v>
      </c>
    </row>
    <row r="1037" spans="1:14" s="38" customFormat="1" ht="13.2" x14ac:dyDescent="0.25">
      <c r="A1037" s="39"/>
      <c r="B1037" s="33">
        <v>4</v>
      </c>
      <c r="C1037" s="34" t="s">
        <v>360</v>
      </c>
      <c r="D1037" s="33" t="s">
        <v>3064</v>
      </c>
      <c r="E1037" s="33" t="s">
        <v>3065</v>
      </c>
      <c r="F1037" s="33" t="s">
        <v>29</v>
      </c>
      <c r="G1037" s="34" t="s">
        <v>3066</v>
      </c>
      <c r="H1037" s="35">
        <v>612628</v>
      </c>
      <c r="I1037" s="41">
        <v>127317</v>
      </c>
      <c r="J1037" s="41">
        <v>273401</v>
      </c>
      <c r="K1037" s="41">
        <v>116091</v>
      </c>
      <c r="L1037" s="41">
        <v>66938</v>
      </c>
      <c r="M1037" s="41">
        <v>39006</v>
      </c>
      <c r="N1037" s="41">
        <v>-10125</v>
      </c>
    </row>
    <row r="1038" spans="1:14" s="38" customFormat="1" ht="13.2" x14ac:dyDescent="0.25">
      <c r="A1038" s="39"/>
      <c r="B1038" s="33">
        <v>4</v>
      </c>
      <c r="C1038" s="34" t="s">
        <v>360</v>
      </c>
      <c r="D1038" s="33" t="s">
        <v>3067</v>
      </c>
      <c r="E1038" s="33" t="s">
        <v>3068</v>
      </c>
      <c r="F1038" s="33" t="s">
        <v>29</v>
      </c>
      <c r="G1038" s="34" t="s">
        <v>3069</v>
      </c>
      <c r="H1038" s="35">
        <v>8747018</v>
      </c>
      <c r="I1038" s="41">
        <v>1623421</v>
      </c>
      <c r="J1038" s="41">
        <v>6398492</v>
      </c>
      <c r="K1038" s="41">
        <v>1256525</v>
      </c>
      <c r="L1038" s="41">
        <v>-265491</v>
      </c>
      <c r="M1038" s="41">
        <v>2963</v>
      </c>
      <c r="N1038" s="41">
        <v>-268892</v>
      </c>
    </row>
    <row r="1039" spans="1:14" s="38" customFormat="1" ht="13.2" x14ac:dyDescent="0.25">
      <c r="A1039" s="39"/>
      <c r="B1039" s="33">
        <v>4</v>
      </c>
      <c r="C1039" s="34" t="s">
        <v>360</v>
      </c>
      <c r="D1039" s="33" t="s">
        <v>3070</v>
      </c>
      <c r="E1039" s="33" t="s">
        <v>3071</v>
      </c>
      <c r="F1039" s="33" t="s">
        <v>29</v>
      </c>
      <c r="G1039" s="34" t="s">
        <v>3072</v>
      </c>
      <c r="H1039" s="35">
        <v>138615</v>
      </c>
      <c r="I1039" s="41">
        <v>27275</v>
      </c>
      <c r="J1039" s="41">
        <v>67635</v>
      </c>
      <c r="K1039" s="41">
        <v>24175</v>
      </c>
      <c r="L1039" s="41">
        <v>10329</v>
      </c>
      <c r="M1039" s="41">
        <v>4763</v>
      </c>
      <c r="N1039" s="41">
        <v>4438</v>
      </c>
    </row>
    <row r="1040" spans="1:14" s="38" customFormat="1" ht="13.2" x14ac:dyDescent="0.25">
      <c r="A1040" s="39"/>
      <c r="B1040" s="33">
        <v>4</v>
      </c>
      <c r="C1040" s="34" t="s">
        <v>360</v>
      </c>
      <c r="D1040" s="33" t="s">
        <v>3073</v>
      </c>
      <c r="E1040" s="33" t="s">
        <v>3074</v>
      </c>
      <c r="F1040" s="33" t="s">
        <v>29</v>
      </c>
      <c r="G1040" s="34" t="s">
        <v>3075</v>
      </c>
      <c r="H1040" s="35">
        <v>810802</v>
      </c>
      <c r="I1040" s="41">
        <v>144795</v>
      </c>
      <c r="J1040" s="41">
        <v>481401</v>
      </c>
      <c r="K1040" s="41">
        <v>118934</v>
      </c>
      <c r="L1040" s="41">
        <v>12113</v>
      </c>
      <c r="M1040" s="41">
        <v>37935</v>
      </c>
      <c r="N1040" s="41">
        <v>15624</v>
      </c>
    </row>
    <row r="1041" spans="1:14" s="38" customFormat="1" ht="13.2" x14ac:dyDescent="0.25">
      <c r="A1041" s="39"/>
      <c r="B1041" s="33">
        <v>4</v>
      </c>
      <c r="C1041" s="34" t="s">
        <v>360</v>
      </c>
      <c r="D1041" s="33" t="s">
        <v>3076</v>
      </c>
      <c r="E1041" s="33" t="s">
        <v>3077</v>
      </c>
      <c r="F1041" s="33" t="s">
        <v>29</v>
      </c>
      <c r="G1041" s="34" t="s">
        <v>3078</v>
      </c>
      <c r="H1041" s="35">
        <v>82686</v>
      </c>
      <c r="I1041" s="41">
        <v>14340</v>
      </c>
      <c r="J1041" s="41">
        <v>48220</v>
      </c>
      <c r="K1041" s="41">
        <v>11736</v>
      </c>
      <c r="L1041" s="41">
        <v>809</v>
      </c>
      <c r="M1041" s="41">
        <v>3141</v>
      </c>
      <c r="N1041" s="41">
        <v>4440</v>
      </c>
    </row>
    <row r="1042" spans="1:14" s="38" customFormat="1" ht="13.2" x14ac:dyDescent="0.25">
      <c r="A1042" s="39"/>
      <c r="B1042" s="33">
        <v>4</v>
      </c>
      <c r="C1042" s="34" t="s">
        <v>360</v>
      </c>
      <c r="D1042" s="33" t="s">
        <v>3079</v>
      </c>
      <c r="E1042" s="33" t="s">
        <v>3080</v>
      </c>
      <c r="F1042" s="33" t="s">
        <v>29</v>
      </c>
      <c r="G1042" s="34" t="s">
        <v>3081</v>
      </c>
      <c r="H1042" s="35">
        <v>133347</v>
      </c>
      <c r="I1042" s="41">
        <v>31461</v>
      </c>
      <c r="J1042" s="41">
        <v>66100</v>
      </c>
      <c r="K1042" s="41">
        <v>28800</v>
      </c>
      <c r="L1042" s="41">
        <v>15442</v>
      </c>
      <c r="M1042" s="41">
        <v>-3930</v>
      </c>
      <c r="N1042" s="41">
        <v>-4526</v>
      </c>
    </row>
    <row r="1043" spans="1:14" s="38" customFormat="1" ht="13.2" x14ac:dyDescent="0.25">
      <c r="A1043" s="39"/>
      <c r="B1043" s="33">
        <v>4</v>
      </c>
      <c r="C1043" s="34" t="s">
        <v>360</v>
      </c>
      <c r="D1043" s="33" t="s">
        <v>3082</v>
      </c>
      <c r="E1043" s="33" t="s">
        <v>3083</v>
      </c>
      <c r="F1043" s="33" t="s">
        <v>29</v>
      </c>
      <c r="G1043" s="34" t="s">
        <v>3084</v>
      </c>
      <c r="H1043" s="35">
        <v>279030</v>
      </c>
      <c r="I1043" s="41">
        <v>47866</v>
      </c>
      <c r="J1043" s="41">
        <v>410950</v>
      </c>
      <c r="K1043" s="41">
        <v>19971</v>
      </c>
      <c r="L1043" s="41">
        <v>-92953</v>
      </c>
      <c r="M1043" s="41">
        <v>-47646</v>
      </c>
      <c r="N1043" s="41">
        <v>-59158</v>
      </c>
    </row>
    <row r="1044" spans="1:14" s="38" customFormat="1" ht="13.2" x14ac:dyDescent="0.25">
      <c r="A1044" s="39"/>
      <c r="B1044" s="33">
        <v>4</v>
      </c>
      <c r="C1044" s="34" t="s">
        <v>360</v>
      </c>
      <c r="D1044" s="33" t="s">
        <v>3085</v>
      </c>
      <c r="E1044" s="33" t="s">
        <v>3086</v>
      </c>
      <c r="F1044" s="33" t="s">
        <v>29</v>
      </c>
      <c r="G1044" s="34" t="s">
        <v>3087</v>
      </c>
      <c r="H1044" s="35">
        <v>-71884</v>
      </c>
      <c r="I1044" s="41">
        <v>-25398</v>
      </c>
      <c r="J1044" s="41">
        <v>99028</v>
      </c>
      <c r="K1044" s="41">
        <v>-34956</v>
      </c>
      <c r="L1044" s="41">
        <v>-70723</v>
      </c>
      <c r="M1044" s="41">
        <v>-24011</v>
      </c>
      <c r="N1044" s="41">
        <v>-15824</v>
      </c>
    </row>
    <row r="1045" spans="1:14" s="38" customFormat="1" ht="13.2" x14ac:dyDescent="0.25">
      <c r="A1045" s="39"/>
      <c r="B1045" s="33">
        <v>4</v>
      </c>
      <c r="C1045" s="34" t="s">
        <v>360</v>
      </c>
      <c r="D1045" s="33" t="s">
        <v>3088</v>
      </c>
      <c r="E1045" s="33" t="s">
        <v>3089</v>
      </c>
      <c r="F1045" s="33" t="s">
        <v>29</v>
      </c>
      <c r="G1045" s="34" t="s">
        <v>3090</v>
      </c>
      <c r="H1045" s="35">
        <v>-383383</v>
      </c>
      <c r="I1045" s="41">
        <v>-61737</v>
      </c>
      <c r="J1045" s="41">
        <v>39392</v>
      </c>
      <c r="K1045" s="41">
        <v>-69506</v>
      </c>
      <c r="L1045" s="41">
        <v>-103315</v>
      </c>
      <c r="M1045" s="41">
        <v>-109124</v>
      </c>
      <c r="N1045" s="41">
        <v>-79093</v>
      </c>
    </row>
    <row r="1046" spans="1:14" s="38" customFormat="1" ht="13.2" x14ac:dyDescent="0.25">
      <c r="B1046" s="33">
        <v>4</v>
      </c>
      <c r="C1046" s="34" t="s">
        <v>360</v>
      </c>
      <c r="D1046" s="42" t="s">
        <v>4073</v>
      </c>
      <c r="E1046" s="33" t="s">
        <v>4104</v>
      </c>
      <c r="F1046" s="43"/>
      <c r="G1046" s="44" t="s">
        <v>4103</v>
      </c>
      <c r="H1046" s="35">
        <v>-94582</v>
      </c>
      <c r="I1046" s="41">
        <v>-23494</v>
      </c>
      <c r="J1046" s="41">
        <v>-23494</v>
      </c>
      <c r="K1046" s="41">
        <v>-23494</v>
      </c>
      <c r="L1046" s="41">
        <v>-21530</v>
      </c>
      <c r="M1046" s="41">
        <v>-2570</v>
      </c>
      <c r="N1046" s="41">
        <v>0</v>
      </c>
    </row>
    <row r="1047" spans="1:14" s="38" customFormat="1" ht="13.2" x14ac:dyDescent="0.25">
      <c r="A1047" s="39"/>
      <c r="B1047" s="33">
        <v>4</v>
      </c>
      <c r="C1047" s="34" t="s">
        <v>360</v>
      </c>
      <c r="D1047" s="33" t="s">
        <v>3091</v>
      </c>
      <c r="E1047" s="33" t="s">
        <v>3092</v>
      </c>
      <c r="F1047" s="33" t="s">
        <v>29</v>
      </c>
      <c r="G1047" s="34" t="s">
        <v>3093</v>
      </c>
      <c r="H1047" s="35">
        <v>536850</v>
      </c>
      <c r="I1047" s="41">
        <v>76021</v>
      </c>
      <c r="J1047" s="41">
        <v>396197</v>
      </c>
      <c r="K1047" s="41">
        <v>51424</v>
      </c>
      <c r="L1047" s="41">
        <v>-44443</v>
      </c>
      <c r="M1047" s="41">
        <v>36057</v>
      </c>
      <c r="N1047" s="41">
        <v>21594</v>
      </c>
    </row>
    <row r="1048" spans="1:14" s="38" customFormat="1" ht="13.2" x14ac:dyDescent="0.25">
      <c r="A1048" s="39"/>
      <c r="B1048" s="33">
        <v>4</v>
      </c>
      <c r="C1048" s="34" t="s">
        <v>360</v>
      </c>
      <c r="D1048" s="33" t="s">
        <v>3094</v>
      </c>
      <c r="E1048" s="33" t="s">
        <v>3095</v>
      </c>
      <c r="F1048" s="33" t="s">
        <v>29</v>
      </c>
      <c r="G1048" s="34" t="s">
        <v>3096</v>
      </c>
      <c r="H1048" s="35">
        <v>23838</v>
      </c>
      <c r="I1048" s="41">
        <v>7210</v>
      </c>
      <c r="J1048" s="41">
        <v>37589</v>
      </c>
      <c r="K1048" s="41">
        <v>4875</v>
      </c>
      <c r="L1048" s="41">
        <v>-5702</v>
      </c>
      <c r="M1048" s="41">
        <v>-11598</v>
      </c>
      <c r="N1048" s="41">
        <v>-8536</v>
      </c>
    </row>
    <row r="1049" spans="1:14" s="38" customFormat="1" ht="13.2" x14ac:dyDescent="0.25">
      <c r="A1049" s="39"/>
      <c r="B1049" s="33">
        <v>4</v>
      </c>
      <c r="C1049" s="34" t="s">
        <v>360</v>
      </c>
      <c r="D1049" s="33" t="s">
        <v>3097</v>
      </c>
      <c r="E1049" s="33" t="s">
        <v>3098</v>
      </c>
      <c r="F1049" s="33" t="s">
        <v>29</v>
      </c>
      <c r="G1049" s="34" t="s">
        <v>3099</v>
      </c>
      <c r="H1049" s="35">
        <v>234695</v>
      </c>
      <c r="I1049" s="41">
        <v>48369</v>
      </c>
      <c r="J1049" s="41">
        <v>128059</v>
      </c>
      <c r="K1049" s="41">
        <v>42244</v>
      </c>
      <c r="L1049" s="41">
        <v>15102</v>
      </c>
      <c r="M1049" s="41">
        <v>3314</v>
      </c>
      <c r="N1049" s="41">
        <v>-2393</v>
      </c>
    </row>
    <row r="1050" spans="1:14" s="38" customFormat="1" ht="13.2" x14ac:dyDescent="0.25">
      <c r="A1050" s="39"/>
      <c r="B1050" s="33">
        <v>4</v>
      </c>
      <c r="C1050" s="34" t="s">
        <v>360</v>
      </c>
      <c r="D1050" s="33" t="s">
        <v>3100</v>
      </c>
      <c r="E1050" s="33" t="s">
        <v>3101</v>
      </c>
      <c r="F1050" s="33" t="s">
        <v>29</v>
      </c>
      <c r="G1050" s="34" t="s">
        <v>3102</v>
      </c>
      <c r="H1050" s="35">
        <v>139151</v>
      </c>
      <c r="I1050" s="41">
        <v>25455</v>
      </c>
      <c r="J1050" s="41">
        <v>94345</v>
      </c>
      <c r="K1050" s="41">
        <v>20163</v>
      </c>
      <c r="L1050" s="41">
        <v>-2276</v>
      </c>
      <c r="M1050" s="41">
        <v>-411</v>
      </c>
      <c r="N1050" s="41">
        <v>1875</v>
      </c>
    </row>
    <row r="1051" spans="1:14" s="38" customFormat="1" ht="13.2" x14ac:dyDescent="0.25">
      <c r="A1051" s="39"/>
      <c r="B1051" s="33">
        <v>4</v>
      </c>
      <c r="C1051" s="34" t="s">
        <v>360</v>
      </c>
      <c r="D1051" s="33" t="s">
        <v>3103</v>
      </c>
      <c r="E1051" s="33" t="s">
        <v>3104</v>
      </c>
      <c r="F1051" s="33" t="s">
        <v>29</v>
      </c>
      <c r="G1051" s="34" t="s">
        <v>3105</v>
      </c>
      <c r="H1051" s="35">
        <v>18725</v>
      </c>
      <c r="I1051" s="41">
        <v>5149</v>
      </c>
      <c r="J1051" s="41">
        <v>20661</v>
      </c>
      <c r="K1051" s="41">
        <v>3957</v>
      </c>
      <c r="L1051" s="41">
        <v>-1616</v>
      </c>
      <c r="M1051" s="41">
        <v>-5872</v>
      </c>
      <c r="N1051" s="41">
        <v>-3554</v>
      </c>
    </row>
    <row r="1052" spans="1:14" s="38" customFormat="1" ht="13.2" x14ac:dyDescent="0.25">
      <c r="A1052" s="39"/>
      <c r="B1052" s="33">
        <v>4</v>
      </c>
      <c r="C1052" s="34" t="s">
        <v>360</v>
      </c>
      <c r="D1052" s="33" t="s">
        <v>3106</v>
      </c>
      <c r="E1052" s="33" t="s">
        <v>3107</v>
      </c>
      <c r="F1052" s="33" t="s">
        <v>29</v>
      </c>
      <c r="G1052" s="34" t="s">
        <v>3108</v>
      </c>
      <c r="H1052" s="35">
        <v>116426</v>
      </c>
      <c r="I1052" s="41">
        <v>21234</v>
      </c>
      <c r="J1052" s="41">
        <v>74444</v>
      </c>
      <c r="K1052" s="41">
        <v>17145</v>
      </c>
      <c r="L1052" s="41">
        <v>180</v>
      </c>
      <c r="M1052" s="41">
        <v>3342</v>
      </c>
      <c r="N1052" s="41">
        <v>81</v>
      </c>
    </row>
    <row r="1053" spans="1:14" s="38" customFormat="1" ht="13.2" x14ac:dyDescent="0.25">
      <c r="A1053" s="39"/>
      <c r="B1053" s="33">
        <v>4</v>
      </c>
      <c r="C1053" s="34" t="s">
        <v>360</v>
      </c>
      <c r="D1053" s="33" t="s">
        <v>3109</v>
      </c>
      <c r="E1053" s="33" t="s">
        <v>3110</v>
      </c>
      <c r="F1053" s="33" t="s">
        <v>29</v>
      </c>
      <c r="G1053" s="34" t="s">
        <v>3111</v>
      </c>
      <c r="H1053" s="35">
        <v>61449</v>
      </c>
      <c r="I1053" s="41">
        <v>12522</v>
      </c>
      <c r="J1053" s="41">
        <v>34522</v>
      </c>
      <c r="K1053" s="41">
        <v>10831</v>
      </c>
      <c r="L1053" s="41">
        <v>3583</v>
      </c>
      <c r="M1053" s="41">
        <v>1857</v>
      </c>
      <c r="N1053" s="41">
        <v>-1866</v>
      </c>
    </row>
    <row r="1054" spans="1:14" s="38" customFormat="1" ht="13.2" x14ac:dyDescent="0.25">
      <c r="A1054" s="39"/>
      <c r="B1054" s="33">
        <v>4</v>
      </c>
      <c r="C1054" s="34" t="s">
        <v>360</v>
      </c>
      <c r="D1054" s="33" t="s">
        <v>3112</v>
      </c>
      <c r="E1054" s="33" t="s">
        <v>3113</v>
      </c>
      <c r="F1054" s="33" t="s">
        <v>29</v>
      </c>
      <c r="G1054" s="34" t="s">
        <v>3114</v>
      </c>
      <c r="H1054" s="35">
        <v>767782</v>
      </c>
      <c r="I1054" s="41">
        <v>131001</v>
      </c>
      <c r="J1054" s="41">
        <v>626558</v>
      </c>
      <c r="K1054" s="41">
        <v>92924</v>
      </c>
      <c r="L1054" s="41">
        <v>-60966</v>
      </c>
      <c r="M1054" s="41">
        <v>4233</v>
      </c>
      <c r="N1054" s="41">
        <v>-25968</v>
      </c>
    </row>
    <row r="1055" spans="1:14" s="38" customFormat="1" ht="13.2" x14ac:dyDescent="0.25">
      <c r="A1055" s="39"/>
      <c r="B1055" s="33">
        <v>4</v>
      </c>
      <c r="C1055" s="34" t="s">
        <v>360</v>
      </c>
      <c r="D1055" s="33" t="s">
        <v>3115</v>
      </c>
      <c r="E1055" s="33" t="s">
        <v>3116</v>
      </c>
      <c r="F1055" s="33" t="s">
        <v>29</v>
      </c>
      <c r="G1055" s="34" t="s">
        <v>3117</v>
      </c>
      <c r="H1055" s="35">
        <v>-3560</v>
      </c>
      <c r="I1055" s="41">
        <v>-5405</v>
      </c>
      <c r="J1055" s="41">
        <v>89915</v>
      </c>
      <c r="K1055" s="41">
        <v>-12727</v>
      </c>
      <c r="L1055" s="41">
        <v>-41880</v>
      </c>
      <c r="M1055" s="41">
        <v>-21403</v>
      </c>
      <c r="N1055" s="41">
        <v>-12060</v>
      </c>
    </row>
    <row r="1056" spans="1:14" s="38" customFormat="1" ht="13.2" x14ac:dyDescent="0.25">
      <c r="A1056" s="39"/>
      <c r="B1056" s="33">
        <v>4</v>
      </c>
      <c r="C1056" s="34" t="s">
        <v>360</v>
      </c>
      <c r="D1056" s="33" t="s">
        <v>3118</v>
      </c>
      <c r="E1056" s="33" t="s">
        <v>3119</v>
      </c>
      <c r="F1056" s="33" t="s">
        <v>29</v>
      </c>
      <c r="G1056" s="34" t="s">
        <v>3120</v>
      </c>
      <c r="H1056" s="35">
        <v>492559</v>
      </c>
      <c r="I1056" s="41">
        <v>74964</v>
      </c>
      <c r="J1056" s="41">
        <v>268745</v>
      </c>
      <c r="K1056" s="41">
        <v>60076</v>
      </c>
      <c r="L1056" s="41">
        <v>2853</v>
      </c>
      <c r="M1056" s="41">
        <v>55765</v>
      </c>
      <c r="N1056" s="41">
        <v>30156</v>
      </c>
    </row>
    <row r="1057" spans="1:14" s="38" customFormat="1" ht="13.2" x14ac:dyDescent="0.25">
      <c r="A1057" s="39"/>
      <c r="B1057" s="33">
        <v>4</v>
      </c>
      <c r="C1057" s="34" t="s">
        <v>360</v>
      </c>
      <c r="D1057" s="33" t="s">
        <v>3121</v>
      </c>
      <c r="E1057" s="33" t="s">
        <v>3122</v>
      </c>
      <c r="F1057" s="33" t="s">
        <v>29</v>
      </c>
      <c r="G1057" s="34" t="s">
        <v>3123</v>
      </c>
      <c r="H1057" s="35">
        <v>49082</v>
      </c>
      <c r="I1057" s="41">
        <v>2948</v>
      </c>
      <c r="J1057" s="41">
        <v>70437</v>
      </c>
      <c r="K1057" s="41">
        <v>-2236</v>
      </c>
      <c r="L1057" s="41">
        <v>-23074</v>
      </c>
      <c r="M1057" s="41">
        <v>-6598</v>
      </c>
      <c r="N1057" s="41">
        <v>7605</v>
      </c>
    </row>
    <row r="1058" spans="1:14" s="38" customFormat="1" ht="13.2" x14ac:dyDescent="0.25">
      <c r="A1058" s="39"/>
      <c r="B1058" s="33">
        <v>4</v>
      </c>
      <c r="C1058" s="34" t="s">
        <v>360</v>
      </c>
      <c r="D1058" s="33" t="s">
        <v>3124</v>
      </c>
      <c r="E1058" s="33" t="s">
        <v>3125</v>
      </c>
      <c r="F1058" s="33" t="s">
        <v>29</v>
      </c>
      <c r="G1058" s="34" t="s">
        <v>3126</v>
      </c>
      <c r="H1058" s="35">
        <v>2172</v>
      </c>
      <c r="I1058" s="41">
        <v>-36114</v>
      </c>
      <c r="J1058" s="41">
        <v>113115</v>
      </c>
      <c r="K1058" s="41">
        <v>-47578</v>
      </c>
      <c r="L1058" s="41">
        <v>-82463</v>
      </c>
      <c r="M1058" s="41">
        <v>40664</v>
      </c>
      <c r="N1058" s="41">
        <v>14548</v>
      </c>
    </row>
    <row r="1059" spans="1:14" s="38" customFormat="1" ht="13.2" x14ac:dyDescent="0.25">
      <c r="A1059" s="39"/>
      <c r="B1059" s="33">
        <v>4</v>
      </c>
      <c r="C1059" s="34" t="s">
        <v>360</v>
      </c>
      <c r="D1059" s="33" t="s">
        <v>3127</v>
      </c>
      <c r="E1059" s="33" t="s">
        <v>3128</v>
      </c>
      <c r="F1059" s="33" t="s">
        <v>29</v>
      </c>
      <c r="G1059" s="34" t="s">
        <v>3129</v>
      </c>
      <c r="H1059" s="35">
        <v>30050</v>
      </c>
      <c r="I1059" s="41">
        <v>7894</v>
      </c>
      <c r="J1059" s="41">
        <v>17951</v>
      </c>
      <c r="K1059" s="41">
        <v>7121</v>
      </c>
      <c r="L1059" s="41">
        <v>3259</v>
      </c>
      <c r="M1059" s="41">
        <v>-2654</v>
      </c>
      <c r="N1059" s="41">
        <v>-3521</v>
      </c>
    </row>
    <row r="1060" spans="1:14" s="38" customFormat="1" ht="13.2" x14ac:dyDescent="0.25">
      <c r="A1060" s="39"/>
      <c r="B1060" s="33">
        <v>4</v>
      </c>
      <c r="C1060" s="34" t="s">
        <v>360</v>
      </c>
      <c r="D1060" s="33" t="s">
        <v>3130</v>
      </c>
      <c r="E1060" s="33" t="s">
        <v>3131</v>
      </c>
      <c r="F1060" s="33" t="s">
        <v>29</v>
      </c>
      <c r="G1060" s="34" t="s">
        <v>3132</v>
      </c>
      <c r="H1060" s="35">
        <v>267767</v>
      </c>
      <c r="I1060" s="41">
        <v>39650</v>
      </c>
      <c r="J1060" s="41">
        <v>331360</v>
      </c>
      <c r="K1060" s="41">
        <v>17234</v>
      </c>
      <c r="L1060" s="41">
        <v>-72320</v>
      </c>
      <c r="M1060" s="41">
        <v>-21695</v>
      </c>
      <c r="N1060" s="41">
        <v>-26462</v>
      </c>
    </row>
    <row r="1061" spans="1:14" s="38" customFormat="1" ht="13.2" x14ac:dyDescent="0.25">
      <c r="A1061" s="39"/>
      <c r="B1061" s="33">
        <v>4</v>
      </c>
      <c r="C1061" s="34" t="s">
        <v>360</v>
      </c>
      <c r="D1061" s="33" t="s">
        <v>3133</v>
      </c>
      <c r="E1061" s="33" t="s">
        <v>3134</v>
      </c>
      <c r="F1061" s="33" t="s">
        <v>29</v>
      </c>
      <c r="G1061" s="34" t="s">
        <v>3135</v>
      </c>
      <c r="H1061" s="35">
        <v>-176822</v>
      </c>
      <c r="I1061" s="41">
        <v>-37223</v>
      </c>
      <c r="J1061" s="41">
        <v>94455</v>
      </c>
      <c r="K1061" s="41">
        <v>-47340</v>
      </c>
      <c r="L1061" s="41">
        <v>-86780</v>
      </c>
      <c r="M1061" s="41">
        <v>-54744</v>
      </c>
      <c r="N1061" s="41">
        <v>-45190</v>
      </c>
    </row>
    <row r="1062" spans="1:14" s="38" customFormat="1" ht="13.2" x14ac:dyDescent="0.25">
      <c r="A1062" s="39"/>
      <c r="B1062" s="33">
        <v>4</v>
      </c>
      <c r="C1062" s="34" t="s">
        <v>360</v>
      </c>
      <c r="D1062" s="33" t="s">
        <v>3136</v>
      </c>
      <c r="E1062" s="33" t="s">
        <v>3137</v>
      </c>
      <c r="F1062" s="33" t="s">
        <v>29</v>
      </c>
      <c r="G1062" s="34" t="s">
        <v>3138</v>
      </c>
      <c r="H1062" s="35">
        <v>-33471</v>
      </c>
      <c r="I1062" s="41">
        <v>-10396</v>
      </c>
      <c r="J1062" s="41">
        <v>56976</v>
      </c>
      <c r="K1062" s="41">
        <v>-15572</v>
      </c>
      <c r="L1062" s="41">
        <v>-35556</v>
      </c>
      <c r="M1062" s="41">
        <v>-16500</v>
      </c>
      <c r="N1062" s="41">
        <v>-12423</v>
      </c>
    </row>
    <row r="1063" spans="1:14" s="38" customFormat="1" ht="13.2" x14ac:dyDescent="0.25">
      <c r="A1063" s="39"/>
      <c r="B1063" s="33">
        <v>4</v>
      </c>
      <c r="C1063" s="34" t="s">
        <v>360</v>
      </c>
      <c r="D1063" s="33" t="s">
        <v>3139</v>
      </c>
      <c r="E1063" s="33" t="s">
        <v>3140</v>
      </c>
      <c r="F1063" s="33" t="s">
        <v>29</v>
      </c>
      <c r="G1063" s="34" t="s">
        <v>3141</v>
      </c>
      <c r="H1063" s="35">
        <v>235484</v>
      </c>
      <c r="I1063" s="41">
        <v>43292</v>
      </c>
      <c r="J1063" s="41">
        <v>213406</v>
      </c>
      <c r="K1063" s="41">
        <v>30220</v>
      </c>
      <c r="L1063" s="41">
        <v>-24517</v>
      </c>
      <c r="M1063" s="41">
        <v>-15735</v>
      </c>
      <c r="N1063" s="41">
        <v>-11182</v>
      </c>
    </row>
    <row r="1064" spans="1:14" s="38" customFormat="1" ht="13.2" x14ac:dyDescent="0.25">
      <c r="A1064" s="39"/>
      <c r="B1064" s="33">
        <v>4</v>
      </c>
      <c r="C1064" s="34" t="s">
        <v>360</v>
      </c>
      <c r="D1064" s="33" t="s">
        <v>3142</v>
      </c>
      <c r="E1064" s="33" t="s">
        <v>3143</v>
      </c>
      <c r="F1064" s="33" t="s">
        <v>29</v>
      </c>
      <c r="G1064" s="34" t="s">
        <v>3144</v>
      </c>
      <c r="H1064" s="35">
        <v>166110</v>
      </c>
      <c r="I1064" s="41">
        <v>13008</v>
      </c>
      <c r="J1064" s="41">
        <v>221170</v>
      </c>
      <c r="K1064" s="41">
        <v>-2984</v>
      </c>
      <c r="L1064" s="41">
        <v>-63065</v>
      </c>
      <c r="M1064" s="41">
        <v>6325</v>
      </c>
      <c r="N1064" s="41">
        <v>-8344</v>
      </c>
    </row>
    <row r="1065" spans="1:14" s="38" customFormat="1" ht="13.2" x14ac:dyDescent="0.25">
      <c r="A1065" s="39"/>
      <c r="B1065" s="33">
        <v>4</v>
      </c>
      <c r="C1065" s="34" t="s">
        <v>360</v>
      </c>
      <c r="D1065" s="33" t="s">
        <v>3145</v>
      </c>
      <c r="E1065" s="33" t="s">
        <v>3146</v>
      </c>
      <c r="F1065" s="33" t="s">
        <v>29</v>
      </c>
      <c r="G1065" s="34" t="s">
        <v>3147</v>
      </c>
      <c r="H1065" s="35">
        <v>55702</v>
      </c>
      <c r="I1065" s="41">
        <v>-27580</v>
      </c>
      <c r="J1065" s="41">
        <v>354232</v>
      </c>
      <c r="K1065" s="41">
        <v>-56913</v>
      </c>
      <c r="L1065" s="41">
        <v>-167846</v>
      </c>
      <c r="M1065" s="41">
        <v>-33346</v>
      </c>
      <c r="N1065" s="41">
        <v>-12845</v>
      </c>
    </row>
    <row r="1066" spans="1:14" s="38" customFormat="1" ht="13.2" x14ac:dyDescent="0.25">
      <c r="A1066" s="39"/>
      <c r="B1066" s="33">
        <v>4</v>
      </c>
      <c r="C1066" s="34" t="s">
        <v>360</v>
      </c>
      <c r="D1066" s="33" t="s">
        <v>3148</v>
      </c>
      <c r="E1066" s="33" t="s">
        <v>3149</v>
      </c>
      <c r="F1066" s="33" t="s">
        <v>29</v>
      </c>
      <c r="G1066" s="34" t="s">
        <v>3150</v>
      </c>
      <c r="H1066" s="35">
        <v>340553</v>
      </c>
      <c r="I1066" s="41">
        <v>69058</v>
      </c>
      <c r="J1066" s="41">
        <v>211080</v>
      </c>
      <c r="K1066" s="41">
        <v>58148</v>
      </c>
      <c r="L1066" s="41">
        <v>11647</v>
      </c>
      <c r="M1066" s="41">
        <v>4574</v>
      </c>
      <c r="N1066" s="41">
        <v>-13954</v>
      </c>
    </row>
    <row r="1067" spans="1:14" s="38" customFormat="1" ht="13.2" x14ac:dyDescent="0.25">
      <c r="A1067" s="39"/>
      <c r="B1067" s="33">
        <v>4</v>
      </c>
      <c r="C1067" s="34" t="s">
        <v>360</v>
      </c>
      <c r="D1067" s="33" t="s">
        <v>3151</v>
      </c>
      <c r="E1067" s="33" t="s">
        <v>3152</v>
      </c>
      <c r="F1067" s="33" t="s">
        <v>29</v>
      </c>
      <c r="G1067" s="34" t="s">
        <v>3153</v>
      </c>
      <c r="H1067" s="35">
        <v>-3600274</v>
      </c>
      <c r="I1067" s="41">
        <v>-560617</v>
      </c>
      <c r="J1067" s="41">
        <v>42962</v>
      </c>
      <c r="K1067" s="41">
        <v>-606983</v>
      </c>
      <c r="L1067" s="41">
        <v>-815043</v>
      </c>
      <c r="M1067" s="41">
        <v>-928804</v>
      </c>
      <c r="N1067" s="41">
        <v>-731789</v>
      </c>
    </row>
    <row r="1068" spans="1:14" s="38" customFormat="1" ht="13.2" x14ac:dyDescent="0.25">
      <c r="A1068" s="39"/>
      <c r="B1068" s="33">
        <v>4</v>
      </c>
      <c r="C1068" s="34" t="s">
        <v>360</v>
      </c>
      <c r="D1068" s="33" t="s">
        <v>3154</v>
      </c>
      <c r="E1068" s="33" t="s">
        <v>3155</v>
      </c>
      <c r="F1068" s="33" t="s">
        <v>29</v>
      </c>
      <c r="G1068" s="34" t="s">
        <v>3156</v>
      </c>
      <c r="H1068" s="35">
        <v>22197</v>
      </c>
      <c r="I1068" s="41">
        <v>-5948</v>
      </c>
      <c r="J1068" s="41">
        <v>84016</v>
      </c>
      <c r="K1068" s="41">
        <v>-12861</v>
      </c>
      <c r="L1068" s="41">
        <v>-38647</v>
      </c>
      <c r="M1068" s="41">
        <v>-3881</v>
      </c>
      <c r="N1068" s="41">
        <v>-482</v>
      </c>
    </row>
    <row r="1069" spans="1:14" s="38" customFormat="1" ht="13.2" x14ac:dyDescent="0.25">
      <c r="A1069" s="39"/>
      <c r="B1069" s="33">
        <v>4</v>
      </c>
      <c r="C1069" s="34" t="s">
        <v>360</v>
      </c>
      <c r="D1069" s="33" t="s">
        <v>3157</v>
      </c>
      <c r="E1069" s="33" t="s">
        <v>3158</v>
      </c>
      <c r="F1069" s="33" t="s">
        <v>29</v>
      </c>
      <c r="G1069" s="34" t="s">
        <v>3159</v>
      </c>
      <c r="H1069" s="35">
        <v>33456</v>
      </c>
      <c r="I1069" s="41">
        <v>3524</v>
      </c>
      <c r="J1069" s="41">
        <v>15113</v>
      </c>
      <c r="K1069" s="41">
        <v>2636</v>
      </c>
      <c r="L1069" s="41">
        <v>113</v>
      </c>
      <c r="M1069" s="41">
        <v>9881</v>
      </c>
      <c r="N1069" s="41">
        <v>2189</v>
      </c>
    </row>
    <row r="1070" spans="1:14" s="38" customFormat="1" ht="13.2" x14ac:dyDescent="0.25">
      <c r="A1070" s="39"/>
      <c r="B1070" s="33">
        <v>4</v>
      </c>
      <c r="C1070" s="34" t="s">
        <v>360</v>
      </c>
      <c r="D1070" s="33" t="s">
        <v>3160</v>
      </c>
      <c r="E1070" s="33" t="s">
        <v>3161</v>
      </c>
      <c r="F1070" s="33" t="s">
        <v>29</v>
      </c>
      <c r="G1070" s="34" t="s">
        <v>3162</v>
      </c>
      <c r="H1070" s="35">
        <v>66679</v>
      </c>
      <c r="I1070" s="41">
        <v>11013</v>
      </c>
      <c r="J1070" s="41">
        <v>35785</v>
      </c>
      <c r="K1070" s="41">
        <v>9109</v>
      </c>
      <c r="L1070" s="41">
        <v>945</v>
      </c>
      <c r="M1070" s="41">
        <v>2534</v>
      </c>
      <c r="N1070" s="41">
        <v>7293</v>
      </c>
    </row>
    <row r="1071" spans="1:14" s="38" customFormat="1" ht="13.2" x14ac:dyDescent="0.25">
      <c r="A1071" s="39"/>
      <c r="B1071" s="33">
        <v>4</v>
      </c>
      <c r="C1071" s="34" t="s">
        <v>360</v>
      </c>
      <c r="D1071" s="33" t="s">
        <v>3163</v>
      </c>
      <c r="E1071" s="33" t="s">
        <v>3164</v>
      </c>
      <c r="F1071" s="33" t="s">
        <v>29</v>
      </c>
      <c r="G1071" s="34" t="s">
        <v>3165</v>
      </c>
      <c r="H1071" s="35">
        <v>465585</v>
      </c>
      <c r="I1071" s="41">
        <v>28059</v>
      </c>
      <c r="J1071" s="41">
        <v>588304</v>
      </c>
      <c r="K1071" s="41">
        <v>-14987</v>
      </c>
      <c r="L1071" s="41">
        <v>-174876</v>
      </c>
      <c r="M1071" s="41">
        <v>34256</v>
      </c>
      <c r="N1071" s="41">
        <v>4829</v>
      </c>
    </row>
    <row r="1072" spans="1:14" s="38" customFormat="1" ht="13.2" x14ac:dyDescent="0.25">
      <c r="A1072" s="39"/>
      <c r="B1072" s="33">
        <v>4</v>
      </c>
      <c r="C1072" s="34" t="s">
        <v>360</v>
      </c>
      <c r="D1072" s="33" t="s">
        <v>3166</v>
      </c>
      <c r="E1072" s="33" t="s">
        <v>3167</v>
      </c>
      <c r="F1072" s="33" t="s">
        <v>29</v>
      </c>
      <c r="G1072" s="34" t="s">
        <v>3168</v>
      </c>
      <c r="H1072" s="35">
        <v>1107275</v>
      </c>
      <c r="I1072" s="41">
        <v>141248</v>
      </c>
      <c r="J1072" s="41">
        <v>1031277</v>
      </c>
      <c r="K1072" s="41">
        <v>72865</v>
      </c>
      <c r="L1072" s="41">
        <v>-194333</v>
      </c>
      <c r="M1072" s="41">
        <v>30026</v>
      </c>
      <c r="N1072" s="41">
        <v>26192</v>
      </c>
    </row>
    <row r="1073" spans="1:14" s="38" customFormat="1" ht="13.2" x14ac:dyDescent="0.25">
      <c r="A1073" s="39"/>
      <c r="B1073" s="33">
        <v>4</v>
      </c>
      <c r="C1073" s="34" t="s">
        <v>360</v>
      </c>
      <c r="D1073" s="33" t="s">
        <v>3169</v>
      </c>
      <c r="E1073" s="33" t="s">
        <v>3170</v>
      </c>
      <c r="F1073" s="33" t="s">
        <v>29</v>
      </c>
      <c r="G1073" s="34" t="s">
        <v>3171</v>
      </c>
      <c r="H1073" s="35">
        <v>8173603</v>
      </c>
      <c r="I1073" s="41">
        <v>1226795</v>
      </c>
      <c r="J1073" s="41">
        <v>2595938</v>
      </c>
      <c r="K1073" s="41">
        <v>1121584</v>
      </c>
      <c r="L1073" s="41">
        <v>752249</v>
      </c>
      <c r="M1073" s="41">
        <v>1456603</v>
      </c>
      <c r="N1073" s="41">
        <v>1020434</v>
      </c>
    </row>
    <row r="1074" spans="1:14" s="38" customFormat="1" ht="13.2" x14ac:dyDescent="0.25">
      <c r="A1074" s="39"/>
      <c r="B1074" s="33">
        <v>4</v>
      </c>
      <c r="C1074" s="34" t="s">
        <v>360</v>
      </c>
      <c r="D1074" s="33" t="s">
        <v>3172</v>
      </c>
      <c r="E1074" s="33" t="s">
        <v>3173</v>
      </c>
      <c r="F1074" s="33" t="s">
        <v>29</v>
      </c>
      <c r="G1074" s="34" t="s">
        <v>3174</v>
      </c>
      <c r="H1074" s="35">
        <v>114288</v>
      </c>
      <c r="I1074" s="41">
        <v>19937</v>
      </c>
      <c r="J1074" s="41">
        <v>37829</v>
      </c>
      <c r="K1074" s="41">
        <v>18561</v>
      </c>
      <c r="L1074" s="41">
        <v>12569</v>
      </c>
      <c r="M1074" s="41">
        <v>12623</v>
      </c>
      <c r="N1074" s="41">
        <v>12769</v>
      </c>
    </row>
    <row r="1075" spans="1:14" s="38" customFormat="1" ht="13.2" x14ac:dyDescent="0.25">
      <c r="A1075" s="39"/>
      <c r="B1075" s="33">
        <v>4</v>
      </c>
      <c r="C1075" s="34" t="s">
        <v>360</v>
      </c>
      <c r="D1075" s="33" t="s">
        <v>3175</v>
      </c>
      <c r="E1075" s="33" t="s">
        <v>3176</v>
      </c>
      <c r="F1075" s="33" t="s">
        <v>29</v>
      </c>
      <c r="G1075" s="34" t="s">
        <v>3177</v>
      </c>
      <c r="H1075" s="35">
        <v>87318</v>
      </c>
      <c r="I1075" s="41">
        <v>17038</v>
      </c>
      <c r="J1075" s="41">
        <v>34824</v>
      </c>
      <c r="K1075" s="41">
        <v>15674</v>
      </c>
      <c r="L1075" s="41">
        <v>9472</v>
      </c>
      <c r="M1075" s="41">
        <v>5966</v>
      </c>
      <c r="N1075" s="41">
        <v>4344</v>
      </c>
    </row>
    <row r="1076" spans="1:14" s="38" customFormat="1" ht="13.2" x14ac:dyDescent="0.25">
      <c r="A1076" s="39"/>
      <c r="B1076" s="33">
        <v>4</v>
      </c>
      <c r="C1076" s="34" t="s">
        <v>360</v>
      </c>
      <c r="D1076" s="33" t="s">
        <v>3178</v>
      </c>
      <c r="E1076" s="33" t="s">
        <v>3179</v>
      </c>
      <c r="F1076" s="33" t="s">
        <v>29</v>
      </c>
      <c r="G1076" s="34" t="s">
        <v>3180</v>
      </c>
      <c r="H1076" s="35">
        <v>200021</v>
      </c>
      <c r="I1076" s="41">
        <v>38543</v>
      </c>
      <c r="J1076" s="41">
        <v>108363</v>
      </c>
      <c r="K1076" s="41">
        <v>33179</v>
      </c>
      <c r="L1076" s="41">
        <v>10376</v>
      </c>
      <c r="M1076" s="41">
        <v>8626</v>
      </c>
      <c r="N1076" s="41">
        <v>934</v>
      </c>
    </row>
    <row r="1077" spans="1:14" s="38" customFormat="1" ht="13.2" x14ac:dyDescent="0.25">
      <c r="A1077" s="39"/>
      <c r="B1077" s="33">
        <v>4</v>
      </c>
      <c r="C1077" s="34" t="s">
        <v>360</v>
      </c>
      <c r="D1077" s="33" t="s">
        <v>3181</v>
      </c>
      <c r="E1077" s="33" t="s">
        <v>3182</v>
      </c>
      <c r="F1077" s="33" t="s">
        <v>29</v>
      </c>
      <c r="G1077" s="34" t="s">
        <v>3183</v>
      </c>
      <c r="H1077" s="35">
        <v>291672</v>
      </c>
      <c r="I1077" s="41">
        <v>57439</v>
      </c>
      <c r="J1077" s="41">
        <v>123543</v>
      </c>
      <c r="K1077" s="41">
        <v>52360</v>
      </c>
      <c r="L1077" s="41">
        <v>30084</v>
      </c>
      <c r="M1077" s="41">
        <v>20881</v>
      </c>
      <c r="N1077" s="41">
        <v>7365</v>
      </c>
    </row>
    <row r="1078" spans="1:14" s="38" customFormat="1" ht="13.2" x14ac:dyDescent="0.25">
      <c r="A1078" s="39"/>
      <c r="B1078" s="33">
        <v>4</v>
      </c>
      <c r="C1078" s="34" t="s">
        <v>360</v>
      </c>
      <c r="D1078" s="33" t="s">
        <v>3184</v>
      </c>
      <c r="E1078" s="33" t="s">
        <v>3185</v>
      </c>
      <c r="F1078" s="33" t="s">
        <v>29</v>
      </c>
      <c r="G1078" s="34" t="s">
        <v>3186</v>
      </c>
      <c r="H1078" s="35">
        <v>105255</v>
      </c>
      <c r="I1078" s="41">
        <v>13554</v>
      </c>
      <c r="J1078" s="41">
        <v>112931</v>
      </c>
      <c r="K1078" s="41">
        <v>5917</v>
      </c>
      <c r="L1078" s="41">
        <v>-24581</v>
      </c>
      <c r="M1078" s="41">
        <v>-4080</v>
      </c>
      <c r="N1078" s="41">
        <v>1514</v>
      </c>
    </row>
    <row r="1079" spans="1:14" s="38" customFormat="1" ht="13.2" x14ac:dyDescent="0.25">
      <c r="A1079" s="39"/>
      <c r="B1079" s="33">
        <v>4</v>
      </c>
      <c r="C1079" s="34" t="s">
        <v>360</v>
      </c>
      <c r="D1079" s="33" t="s">
        <v>3187</v>
      </c>
      <c r="E1079" s="33" t="s">
        <v>3188</v>
      </c>
      <c r="F1079" s="33" t="s">
        <v>29</v>
      </c>
      <c r="G1079" s="34" t="s">
        <v>3189</v>
      </c>
      <c r="H1079" s="35">
        <v>69026</v>
      </c>
      <c r="I1079" s="41">
        <v>12885</v>
      </c>
      <c r="J1079" s="41">
        <v>24072</v>
      </c>
      <c r="K1079" s="41">
        <v>12026</v>
      </c>
      <c r="L1079" s="41">
        <v>8212</v>
      </c>
      <c r="M1079" s="41">
        <v>6756</v>
      </c>
      <c r="N1079" s="41">
        <v>5075</v>
      </c>
    </row>
    <row r="1080" spans="1:14" s="38" customFormat="1" ht="13.2" x14ac:dyDescent="0.25">
      <c r="A1080" s="39"/>
      <c r="B1080" s="33">
        <v>4</v>
      </c>
      <c r="C1080" s="34" t="s">
        <v>360</v>
      </c>
      <c r="D1080" s="33" t="s">
        <v>3190</v>
      </c>
      <c r="E1080" s="33" t="s">
        <v>3191</v>
      </c>
      <c r="F1080" s="33" t="s">
        <v>29</v>
      </c>
      <c r="G1080" s="34" t="s">
        <v>3192</v>
      </c>
      <c r="H1080" s="35">
        <v>-3327</v>
      </c>
      <c r="I1080" s="41">
        <v>1398</v>
      </c>
      <c r="J1080" s="41">
        <v>18616</v>
      </c>
      <c r="K1080" s="41">
        <v>76</v>
      </c>
      <c r="L1080" s="41">
        <v>-6088</v>
      </c>
      <c r="M1080" s="41">
        <v>-10576</v>
      </c>
      <c r="N1080" s="41">
        <v>-6753</v>
      </c>
    </row>
    <row r="1081" spans="1:14" s="38" customFormat="1" ht="13.2" x14ac:dyDescent="0.25">
      <c r="A1081" s="39"/>
      <c r="B1081" s="33">
        <v>4</v>
      </c>
      <c r="C1081" s="34" t="s">
        <v>360</v>
      </c>
      <c r="D1081" s="33" t="s">
        <v>3193</v>
      </c>
      <c r="E1081" s="33" t="s">
        <v>3194</v>
      </c>
      <c r="F1081" s="33" t="s">
        <v>29</v>
      </c>
      <c r="G1081" s="34" t="s">
        <v>3195</v>
      </c>
      <c r="H1081" s="35">
        <v>-54458</v>
      </c>
      <c r="I1081" s="41">
        <v>-20674</v>
      </c>
      <c r="J1081" s="41">
        <v>41655</v>
      </c>
      <c r="K1081" s="41">
        <v>-25460</v>
      </c>
      <c r="L1081" s="41">
        <v>-42704</v>
      </c>
      <c r="M1081" s="41">
        <v>-9665</v>
      </c>
      <c r="N1081" s="41">
        <v>2390</v>
      </c>
    </row>
    <row r="1082" spans="1:14" s="38" customFormat="1" ht="13.2" x14ac:dyDescent="0.25">
      <c r="A1082" s="39"/>
      <c r="B1082" s="33">
        <v>4</v>
      </c>
      <c r="C1082" s="34" t="s">
        <v>360</v>
      </c>
      <c r="D1082" s="33" t="s">
        <v>3196</v>
      </c>
      <c r="E1082" s="33" t="s">
        <v>3197</v>
      </c>
      <c r="F1082" s="33" t="s">
        <v>29</v>
      </c>
      <c r="G1082" s="34" t="s">
        <v>3198</v>
      </c>
      <c r="H1082" s="35">
        <v>21062</v>
      </c>
      <c r="I1082" s="41">
        <v>-1167</v>
      </c>
      <c r="J1082" s="41">
        <v>82835</v>
      </c>
      <c r="K1082" s="41">
        <v>-7621</v>
      </c>
      <c r="L1082" s="41">
        <v>-32960</v>
      </c>
      <c r="M1082" s="41">
        <v>-12427</v>
      </c>
      <c r="N1082" s="41">
        <v>-7598</v>
      </c>
    </row>
    <row r="1083" spans="1:14" s="38" customFormat="1" ht="13.2" x14ac:dyDescent="0.25">
      <c r="A1083" s="39"/>
      <c r="B1083" s="33">
        <v>4</v>
      </c>
      <c r="C1083" s="34" t="s">
        <v>360</v>
      </c>
      <c r="D1083" s="33" t="s">
        <v>3199</v>
      </c>
      <c r="E1083" s="33" t="s">
        <v>3200</v>
      </c>
      <c r="F1083" s="33" t="s">
        <v>29</v>
      </c>
      <c r="G1083" s="34" t="s">
        <v>3201</v>
      </c>
      <c r="H1083" s="35">
        <v>387887</v>
      </c>
      <c r="I1083" s="41">
        <v>76997</v>
      </c>
      <c r="J1083" s="41">
        <v>132170</v>
      </c>
      <c r="K1083" s="41">
        <v>72759</v>
      </c>
      <c r="L1083" s="41">
        <v>54840</v>
      </c>
      <c r="M1083" s="41">
        <v>45203</v>
      </c>
      <c r="N1083" s="41">
        <v>5918</v>
      </c>
    </row>
    <row r="1084" spans="1:14" s="38" customFormat="1" ht="13.2" x14ac:dyDescent="0.25">
      <c r="A1084" s="39"/>
      <c r="B1084" s="33">
        <v>4</v>
      </c>
      <c r="C1084" s="34" t="s">
        <v>360</v>
      </c>
      <c r="D1084" s="33" t="s">
        <v>3202</v>
      </c>
      <c r="E1084" s="33" t="s">
        <v>3203</v>
      </c>
      <c r="F1084" s="33" t="s">
        <v>29</v>
      </c>
      <c r="G1084" s="34" t="s">
        <v>3204</v>
      </c>
      <c r="H1084" s="35">
        <v>101698</v>
      </c>
      <c r="I1084" s="41">
        <v>16489</v>
      </c>
      <c r="J1084" s="41">
        <v>81995</v>
      </c>
      <c r="K1084" s="41">
        <v>11459</v>
      </c>
      <c r="L1084" s="41">
        <v>-9068</v>
      </c>
      <c r="M1084" s="41">
        <v>-165</v>
      </c>
      <c r="N1084" s="41">
        <v>988</v>
      </c>
    </row>
    <row r="1085" spans="1:14" s="38" customFormat="1" ht="13.2" x14ac:dyDescent="0.25">
      <c r="A1085" s="39"/>
      <c r="B1085" s="33">
        <v>4</v>
      </c>
      <c r="C1085" s="34" t="s">
        <v>360</v>
      </c>
      <c r="D1085" s="33" t="s">
        <v>3205</v>
      </c>
      <c r="E1085" s="33" t="s">
        <v>3206</v>
      </c>
      <c r="F1085" s="33" t="s">
        <v>29</v>
      </c>
      <c r="G1085" s="34" t="s">
        <v>3207</v>
      </c>
      <c r="H1085" s="35">
        <v>171177</v>
      </c>
      <c r="I1085" s="41">
        <v>35015</v>
      </c>
      <c r="J1085" s="41">
        <v>98110</v>
      </c>
      <c r="K1085" s="41">
        <v>30169</v>
      </c>
      <c r="L1085" s="41">
        <v>9275</v>
      </c>
      <c r="M1085" s="41">
        <v>3782</v>
      </c>
      <c r="N1085" s="41">
        <v>-5174</v>
      </c>
    </row>
    <row r="1086" spans="1:14" s="38" customFormat="1" ht="13.2" x14ac:dyDescent="0.25">
      <c r="A1086" s="39"/>
      <c r="B1086" s="33">
        <v>4</v>
      </c>
      <c r="C1086" s="34" t="s">
        <v>360</v>
      </c>
      <c r="D1086" s="33" t="s">
        <v>3208</v>
      </c>
      <c r="E1086" s="33" t="s">
        <v>3209</v>
      </c>
      <c r="F1086" s="33" t="s">
        <v>29</v>
      </c>
      <c r="G1086" s="34" t="s">
        <v>3210</v>
      </c>
      <c r="H1086" s="35">
        <v>4846708</v>
      </c>
      <c r="I1086" s="41">
        <v>820690</v>
      </c>
      <c r="J1086" s="41">
        <v>2466753</v>
      </c>
      <c r="K1086" s="41">
        <v>694210</v>
      </c>
      <c r="L1086" s="41">
        <v>198676</v>
      </c>
      <c r="M1086" s="41">
        <v>510321</v>
      </c>
      <c r="N1086" s="41">
        <v>156058</v>
      </c>
    </row>
    <row r="1087" spans="1:14" s="38" customFormat="1" ht="13.2" x14ac:dyDescent="0.25">
      <c r="A1087" s="39"/>
      <c r="B1087" s="33">
        <v>4</v>
      </c>
      <c r="C1087" s="34" t="s">
        <v>360</v>
      </c>
      <c r="D1087" s="33" t="s">
        <v>3211</v>
      </c>
      <c r="E1087" s="33" t="s">
        <v>3212</v>
      </c>
      <c r="F1087" s="33" t="s">
        <v>29</v>
      </c>
      <c r="G1087" s="34" t="s">
        <v>3213</v>
      </c>
      <c r="H1087" s="35">
        <v>75822</v>
      </c>
      <c r="I1087" s="41">
        <v>7422</v>
      </c>
      <c r="J1087" s="41">
        <v>160874</v>
      </c>
      <c r="K1087" s="41">
        <v>-4371</v>
      </c>
      <c r="L1087" s="41">
        <v>-48780</v>
      </c>
      <c r="M1087" s="41">
        <v>-6220</v>
      </c>
      <c r="N1087" s="41">
        <v>-33103</v>
      </c>
    </row>
    <row r="1088" spans="1:14" s="38" customFormat="1" ht="13.2" x14ac:dyDescent="0.25">
      <c r="A1088" s="39"/>
      <c r="B1088" s="33">
        <v>4</v>
      </c>
      <c r="C1088" s="34" t="s">
        <v>360</v>
      </c>
      <c r="D1088" s="33" t="s">
        <v>3214</v>
      </c>
      <c r="E1088" s="33" t="s">
        <v>3215</v>
      </c>
      <c r="F1088" s="33" t="s">
        <v>29</v>
      </c>
      <c r="G1088" s="34" t="s">
        <v>3216</v>
      </c>
      <c r="H1088" s="35">
        <v>46440</v>
      </c>
      <c r="I1088" s="41">
        <v>10728</v>
      </c>
      <c r="J1088" s="41">
        <v>29061</v>
      </c>
      <c r="K1088" s="41">
        <v>9319</v>
      </c>
      <c r="L1088" s="41">
        <v>2897</v>
      </c>
      <c r="M1088" s="41">
        <v>-1886</v>
      </c>
      <c r="N1088" s="41">
        <v>-3679</v>
      </c>
    </row>
    <row r="1089" spans="1:14" s="38" customFormat="1" ht="13.2" x14ac:dyDescent="0.25">
      <c r="A1089" s="39"/>
      <c r="B1089" s="33">
        <v>4</v>
      </c>
      <c r="C1089" s="34" t="s">
        <v>360</v>
      </c>
      <c r="D1089" s="33" t="s">
        <v>3217</v>
      </c>
      <c r="E1089" s="33" t="s">
        <v>3218</v>
      </c>
      <c r="F1089" s="33" t="s">
        <v>29</v>
      </c>
      <c r="G1089" s="34" t="s">
        <v>3219</v>
      </c>
      <c r="H1089" s="35">
        <v>-9561</v>
      </c>
      <c r="I1089" s="41">
        <v>-6992</v>
      </c>
      <c r="J1089" s="41">
        <v>33212</v>
      </c>
      <c r="K1089" s="41">
        <v>-10082</v>
      </c>
      <c r="L1089" s="41">
        <v>-21806</v>
      </c>
      <c r="M1089" s="41">
        <v>-5951</v>
      </c>
      <c r="N1089" s="41">
        <v>2058</v>
      </c>
    </row>
    <row r="1090" spans="1:14" s="38" customFormat="1" ht="13.2" x14ac:dyDescent="0.25">
      <c r="A1090" s="39"/>
      <c r="B1090" s="33">
        <v>4</v>
      </c>
      <c r="C1090" s="34" t="s">
        <v>360</v>
      </c>
      <c r="D1090" s="33" t="s">
        <v>3220</v>
      </c>
      <c r="E1090" s="33" t="s">
        <v>3221</v>
      </c>
      <c r="F1090" s="33" t="s">
        <v>29</v>
      </c>
      <c r="G1090" s="34" t="s">
        <v>3222</v>
      </c>
      <c r="H1090" s="35">
        <v>12494</v>
      </c>
      <c r="I1090" s="41">
        <v>-3291</v>
      </c>
      <c r="J1090" s="41">
        <v>17199</v>
      </c>
      <c r="K1090" s="41">
        <v>-4866</v>
      </c>
      <c r="L1090" s="41">
        <v>-9846</v>
      </c>
      <c r="M1090" s="41">
        <v>6731</v>
      </c>
      <c r="N1090" s="41">
        <v>6567</v>
      </c>
    </row>
    <row r="1091" spans="1:14" s="38" customFormat="1" ht="13.2" x14ac:dyDescent="0.25">
      <c r="A1091" s="39"/>
      <c r="B1091" s="33">
        <v>4</v>
      </c>
      <c r="C1091" s="34" t="s">
        <v>360</v>
      </c>
      <c r="D1091" s="33" t="s">
        <v>3223</v>
      </c>
      <c r="E1091" s="33" t="s">
        <v>3224</v>
      </c>
      <c r="F1091" s="33" t="s">
        <v>29</v>
      </c>
      <c r="G1091" s="34" t="s">
        <v>3225</v>
      </c>
      <c r="H1091" s="35">
        <v>363479</v>
      </c>
      <c r="I1091" s="41">
        <v>65398</v>
      </c>
      <c r="J1091" s="41">
        <v>210408</v>
      </c>
      <c r="K1091" s="41">
        <v>54253</v>
      </c>
      <c r="L1091" s="41">
        <v>8514</v>
      </c>
      <c r="M1091" s="41">
        <v>20243</v>
      </c>
      <c r="N1091" s="41">
        <v>4663</v>
      </c>
    </row>
    <row r="1092" spans="1:14" s="38" customFormat="1" ht="13.2" x14ac:dyDescent="0.25">
      <c r="A1092" s="39"/>
      <c r="B1092" s="33">
        <v>4</v>
      </c>
      <c r="C1092" s="34" t="s">
        <v>360</v>
      </c>
      <c r="D1092" s="33" t="s">
        <v>3226</v>
      </c>
      <c r="E1092" s="33" t="s">
        <v>3227</v>
      </c>
      <c r="F1092" s="33" t="s">
        <v>29</v>
      </c>
      <c r="G1092" s="34" t="s">
        <v>3228</v>
      </c>
      <c r="H1092" s="35">
        <v>131847</v>
      </c>
      <c r="I1092" s="41">
        <v>13738</v>
      </c>
      <c r="J1092" s="41">
        <v>140917</v>
      </c>
      <c r="K1092" s="41">
        <v>3964</v>
      </c>
      <c r="L1092" s="41">
        <v>-34709</v>
      </c>
      <c r="M1092" s="41">
        <v>-2592</v>
      </c>
      <c r="N1092" s="41">
        <v>10529</v>
      </c>
    </row>
    <row r="1093" spans="1:14" s="38" customFormat="1" ht="13.2" x14ac:dyDescent="0.25">
      <c r="A1093" s="39"/>
      <c r="B1093" s="33">
        <v>4</v>
      </c>
      <c r="C1093" s="34" t="s">
        <v>360</v>
      </c>
      <c r="D1093" s="33" t="s">
        <v>3229</v>
      </c>
      <c r="E1093" s="33" t="s">
        <v>3230</v>
      </c>
      <c r="F1093" s="33" t="s">
        <v>29</v>
      </c>
      <c r="G1093" s="34" t="s">
        <v>3231</v>
      </c>
      <c r="H1093" s="35">
        <v>444737</v>
      </c>
      <c r="I1093" s="41">
        <v>80817</v>
      </c>
      <c r="J1093" s="41">
        <v>212196</v>
      </c>
      <c r="K1093" s="41">
        <v>70723</v>
      </c>
      <c r="L1093" s="41">
        <v>28583</v>
      </c>
      <c r="M1093" s="41">
        <v>33823</v>
      </c>
      <c r="N1093" s="41">
        <v>18595</v>
      </c>
    </row>
    <row r="1094" spans="1:14" s="38" customFormat="1" ht="13.2" x14ac:dyDescent="0.25">
      <c r="A1094" s="39"/>
      <c r="B1094" s="33">
        <v>4</v>
      </c>
      <c r="C1094" s="34" t="s">
        <v>360</v>
      </c>
      <c r="D1094" s="33" t="s">
        <v>3232</v>
      </c>
      <c r="E1094" s="33" t="s">
        <v>3233</v>
      </c>
      <c r="F1094" s="33" t="s">
        <v>29</v>
      </c>
      <c r="G1094" s="34" t="s">
        <v>3234</v>
      </c>
      <c r="H1094" s="35">
        <v>368892</v>
      </c>
      <c r="I1094" s="41">
        <v>62344</v>
      </c>
      <c r="J1094" s="41">
        <v>213729</v>
      </c>
      <c r="K1094" s="41">
        <v>50715</v>
      </c>
      <c r="L1094" s="41">
        <v>5258</v>
      </c>
      <c r="M1094" s="41">
        <v>34165</v>
      </c>
      <c r="N1094" s="41">
        <v>2681</v>
      </c>
    </row>
    <row r="1095" spans="1:14" s="38" customFormat="1" ht="13.2" x14ac:dyDescent="0.25">
      <c r="A1095" s="39"/>
      <c r="B1095" s="33">
        <v>4</v>
      </c>
      <c r="C1095" s="34" t="s">
        <v>360</v>
      </c>
      <c r="D1095" s="33" t="s">
        <v>3235</v>
      </c>
      <c r="E1095" s="33" t="s">
        <v>3236</v>
      </c>
      <c r="F1095" s="33" t="s">
        <v>29</v>
      </c>
      <c r="G1095" s="34" t="s">
        <v>3237</v>
      </c>
      <c r="H1095" s="35">
        <v>703311</v>
      </c>
      <c r="I1095" s="41">
        <v>134571</v>
      </c>
      <c r="J1095" s="41">
        <v>501074</v>
      </c>
      <c r="K1095" s="41">
        <v>106410</v>
      </c>
      <c r="L1095" s="41">
        <v>-11369</v>
      </c>
      <c r="M1095" s="41">
        <v>-1339</v>
      </c>
      <c r="N1095" s="41">
        <v>-26036</v>
      </c>
    </row>
    <row r="1096" spans="1:14" s="38" customFormat="1" ht="13.2" x14ac:dyDescent="0.25">
      <c r="A1096" s="39"/>
      <c r="B1096" s="33">
        <v>4</v>
      </c>
      <c r="C1096" s="34" t="s">
        <v>360</v>
      </c>
      <c r="D1096" s="33" t="s">
        <v>3238</v>
      </c>
      <c r="E1096" s="33" t="s">
        <v>3239</v>
      </c>
      <c r="F1096" s="33" t="s">
        <v>29</v>
      </c>
      <c r="G1096" s="34" t="s">
        <v>3240</v>
      </c>
      <c r="H1096" s="35">
        <v>49145</v>
      </c>
      <c r="I1096" s="41">
        <v>11243</v>
      </c>
      <c r="J1096" s="41">
        <v>31750</v>
      </c>
      <c r="K1096" s="41">
        <v>9668</v>
      </c>
      <c r="L1096" s="41">
        <v>1876</v>
      </c>
      <c r="M1096" s="41">
        <v>-6102</v>
      </c>
      <c r="N1096" s="41">
        <v>710</v>
      </c>
    </row>
    <row r="1097" spans="1:14" s="38" customFormat="1" ht="13.2" x14ac:dyDescent="0.25">
      <c r="A1097" s="39"/>
      <c r="B1097" s="33">
        <v>4</v>
      </c>
      <c r="C1097" s="34" t="s">
        <v>360</v>
      </c>
      <c r="D1097" s="33" t="s">
        <v>3241</v>
      </c>
      <c r="E1097" s="33" t="s">
        <v>3242</v>
      </c>
      <c r="F1097" s="33" t="s">
        <v>29</v>
      </c>
      <c r="G1097" s="34" t="s">
        <v>3243</v>
      </c>
      <c r="H1097" s="35">
        <v>1589513</v>
      </c>
      <c r="I1097" s="41">
        <v>138006</v>
      </c>
      <c r="J1097" s="41">
        <v>2153715</v>
      </c>
      <c r="K1097" s="41">
        <v>-16862</v>
      </c>
      <c r="L1097" s="41">
        <v>-622277</v>
      </c>
      <c r="M1097" s="41">
        <v>-86038</v>
      </c>
      <c r="N1097" s="41">
        <v>22969</v>
      </c>
    </row>
    <row r="1098" spans="1:14" s="38" customFormat="1" ht="13.2" x14ac:dyDescent="0.25">
      <c r="A1098" s="39"/>
      <c r="B1098" s="33">
        <v>4</v>
      </c>
      <c r="C1098" s="34" t="s">
        <v>360</v>
      </c>
      <c r="D1098" s="33" t="s">
        <v>3244</v>
      </c>
      <c r="E1098" s="33" t="s">
        <v>3245</v>
      </c>
      <c r="F1098" s="33" t="s">
        <v>29</v>
      </c>
      <c r="G1098" s="34" t="s">
        <v>3246</v>
      </c>
      <c r="H1098" s="35">
        <v>151129</v>
      </c>
      <c r="I1098" s="41">
        <v>32816</v>
      </c>
      <c r="J1098" s="41">
        <v>106522</v>
      </c>
      <c r="K1098" s="41">
        <v>27151</v>
      </c>
      <c r="L1098" s="41">
        <v>1889</v>
      </c>
      <c r="M1098" s="41">
        <v>-9194</v>
      </c>
      <c r="N1098" s="41">
        <v>-8055</v>
      </c>
    </row>
    <row r="1099" spans="1:14" s="38" customFormat="1" ht="13.2" x14ac:dyDescent="0.25">
      <c r="A1099" s="39"/>
      <c r="B1099" s="33">
        <v>4</v>
      </c>
      <c r="C1099" s="34" t="s">
        <v>360</v>
      </c>
      <c r="D1099" s="33" t="s">
        <v>3247</v>
      </c>
      <c r="E1099" s="33" t="s">
        <v>3248</v>
      </c>
      <c r="F1099" s="33" t="s">
        <v>29</v>
      </c>
      <c r="G1099" s="34" t="s">
        <v>3249</v>
      </c>
      <c r="H1099" s="35">
        <v>199556</v>
      </c>
      <c r="I1099" s="41">
        <v>35305</v>
      </c>
      <c r="J1099" s="41">
        <v>80026</v>
      </c>
      <c r="K1099" s="41">
        <v>31868</v>
      </c>
      <c r="L1099" s="41">
        <v>17971</v>
      </c>
      <c r="M1099" s="41">
        <v>22735</v>
      </c>
      <c r="N1099" s="41">
        <v>11651</v>
      </c>
    </row>
    <row r="1100" spans="1:14" s="38" customFormat="1" ht="13.2" x14ac:dyDescent="0.25">
      <c r="A1100" s="39"/>
      <c r="B1100" s="33">
        <v>4</v>
      </c>
      <c r="C1100" s="34" t="s">
        <v>360</v>
      </c>
      <c r="D1100" s="33" t="s">
        <v>3250</v>
      </c>
      <c r="E1100" s="33" t="s">
        <v>3251</v>
      </c>
      <c r="F1100" s="33" t="s">
        <v>29</v>
      </c>
      <c r="G1100" s="34" t="s">
        <v>3252</v>
      </c>
      <c r="H1100" s="35">
        <v>5212713</v>
      </c>
      <c r="I1100" s="41">
        <v>1051412</v>
      </c>
      <c r="J1100" s="41">
        <v>6391517</v>
      </c>
      <c r="K1100" s="41">
        <v>641111</v>
      </c>
      <c r="L1100" s="41">
        <v>-1062812</v>
      </c>
      <c r="M1100" s="41">
        <v>-813214</v>
      </c>
      <c r="N1100" s="41">
        <v>-995301</v>
      </c>
    </row>
    <row r="1101" spans="1:14" s="38" customFormat="1" ht="13.2" x14ac:dyDescent="0.25">
      <c r="A1101" s="39"/>
      <c r="B1101" s="33">
        <v>4</v>
      </c>
      <c r="C1101" s="34" t="s">
        <v>360</v>
      </c>
      <c r="D1101" s="33" t="s">
        <v>3253</v>
      </c>
      <c r="E1101" s="33" t="s">
        <v>3254</v>
      </c>
      <c r="F1101" s="33" t="s">
        <v>29</v>
      </c>
      <c r="G1101" s="34" t="s">
        <v>3255</v>
      </c>
      <c r="H1101" s="35">
        <v>66368</v>
      </c>
      <c r="I1101" s="41">
        <v>15606</v>
      </c>
      <c r="J1101" s="41">
        <v>36328</v>
      </c>
      <c r="K1101" s="41">
        <v>14014</v>
      </c>
      <c r="L1101" s="41">
        <v>6392</v>
      </c>
      <c r="M1101" s="41">
        <v>-2227</v>
      </c>
      <c r="N1101" s="41">
        <v>-3745</v>
      </c>
    </row>
    <row r="1102" spans="1:14" s="38" customFormat="1" ht="13.2" x14ac:dyDescent="0.25">
      <c r="A1102" s="39"/>
      <c r="B1102" s="33">
        <v>4</v>
      </c>
      <c r="C1102" s="34" t="s">
        <v>360</v>
      </c>
      <c r="D1102" s="33" t="s">
        <v>3256</v>
      </c>
      <c r="E1102" s="33" t="s">
        <v>3257</v>
      </c>
      <c r="F1102" s="33" t="s">
        <v>29</v>
      </c>
      <c r="G1102" s="34" t="s">
        <v>3258</v>
      </c>
      <c r="H1102" s="35">
        <v>688581</v>
      </c>
      <c r="I1102" s="41">
        <v>85853</v>
      </c>
      <c r="J1102" s="41">
        <v>716173</v>
      </c>
      <c r="K1102" s="41">
        <v>37426</v>
      </c>
      <c r="L1102" s="41">
        <v>-147381</v>
      </c>
      <c r="M1102" s="41">
        <v>29767</v>
      </c>
      <c r="N1102" s="41">
        <v>-33257</v>
      </c>
    </row>
    <row r="1103" spans="1:14" s="38" customFormat="1" ht="13.2" x14ac:dyDescent="0.25">
      <c r="A1103" s="39"/>
      <c r="B1103" s="33">
        <v>4</v>
      </c>
      <c r="C1103" s="34" t="s">
        <v>360</v>
      </c>
      <c r="D1103" s="33" t="s">
        <v>3259</v>
      </c>
      <c r="E1103" s="33" t="s">
        <v>3260</v>
      </c>
      <c r="F1103" s="33" t="s">
        <v>29</v>
      </c>
      <c r="G1103" s="34" t="s">
        <v>3261</v>
      </c>
      <c r="H1103" s="35">
        <v>85102</v>
      </c>
      <c r="I1103" s="41">
        <v>19273</v>
      </c>
      <c r="J1103" s="41">
        <v>31612</v>
      </c>
      <c r="K1103" s="41">
        <v>18325</v>
      </c>
      <c r="L1103" s="41">
        <v>13355</v>
      </c>
      <c r="M1103" s="41">
        <v>3379</v>
      </c>
      <c r="N1103" s="41">
        <v>-842</v>
      </c>
    </row>
    <row r="1104" spans="1:14" s="38" customFormat="1" ht="13.2" x14ac:dyDescent="0.25">
      <c r="A1104" s="39"/>
      <c r="B1104" s="33">
        <v>4</v>
      </c>
      <c r="C1104" s="34" t="s">
        <v>360</v>
      </c>
      <c r="D1104" s="33" t="s">
        <v>3262</v>
      </c>
      <c r="E1104" s="33" t="s">
        <v>3263</v>
      </c>
      <c r="F1104" s="33" t="s">
        <v>29</v>
      </c>
      <c r="G1104" s="34" t="s">
        <v>3264</v>
      </c>
      <c r="H1104" s="35">
        <v>179283</v>
      </c>
      <c r="I1104" s="41">
        <v>35030</v>
      </c>
      <c r="J1104" s="41">
        <v>88265</v>
      </c>
      <c r="K1104" s="41">
        <v>30938</v>
      </c>
      <c r="L1104" s="41">
        <v>12435</v>
      </c>
      <c r="M1104" s="41">
        <v>4365</v>
      </c>
      <c r="N1104" s="41">
        <v>8250</v>
      </c>
    </row>
    <row r="1105" spans="1:14" s="38" customFormat="1" ht="13.2" x14ac:dyDescent="0.25">
      <c r="A1105" s="39"/>
      <c r="B1105" s="33">
        <v>4</v>
      </c>
      <c r="C1105" s="34" t="s">
        <v>360</v>
      </c>
      <c r="D1105" s="33" t="s">
        <v>3265</v>
      </c>
      <c r="E1105" s="33" t="s">
        <v>3266</v>
      </c>
      <c r="F1105" s="33" t="s">
        <v>29</v>
      </c>
      <c r="G1105" s="34" t="s">
        <v>3267</v>
      </c>
      <c r="H1105" s="35">
        <v>180166</v>
      </c>
      <c r="I1105" s="41">
        <v>32965</v>
      </c>
      <c r="J1105" s="41">
        <v>100948</v>
      </c>
      <c r="K1105" s="41">
        <v>27744</v>
      </c>
      <c r="L1105" s="41">
        <v>6210</v>
      </c>
      <c r="M1105" s="41">
        <v>10456</v>
      </c>
      <c r="N1105" s="41">
        <v>1843</v>
      </c>
    </row>
    <row r="1106" spans="1:14" s="38" customFormat="1" ht="13.2" x14ac:dyDescent="0.25">
      <c r="A1106" s="39"/>
      <c r="B1106" s="33">
        <v>4</v>
      </c>
      <c r="C1106" s="34" t="s">
        <v>360</v>
      </c>
      <c r="D1106" s="33" t="s">
        <v>3268</v>
      </c>
      <c r="E1106" s="33" t="s">
        <v>3269</v>
      </c>
      <c r="F1106" s="33" t="s">
        <v>29</v>
      </c>
      <c r="G1106" s="34" t="s">
        <v>3267</v>
      </c>
      <c r="H1106" s="35">
        <v>425532</v>
      </c>
      <c r="I1106" s="41">
        <v>25777</v>
      </c>
      <c r="J1106" s="41">
        <v>665299</v>
      </c>
      <c r="K1106" s="41">
        <v>-23360</v>
      </c>
      <c r="L1106" s="41">
        <v>-209908</v>
      </c>
      <c r="M1106" s="41">
        <v>-7112</v>
      </c>
      <c r="N1106" s="41">
        <v>-25164</v>
      </c>
    </row>
    <row r="1107" spans="1:14" s="38" customFormat="1" ht="13.2" x14ac:dyDescent="0.25">
      <c r="A1107" s="39"/>
      <c r="B1107" s="33">
        <v>4</v>
      </c>
      <c r="C1107" s="34" t="s">
        <v>360</v>
      </c>
      <c r="D1107" s="33" t="s">
        <v>3270</v>
      </c>
      <c r="E1107" s="33" t="s">
        <v>3271</v>
      </c>
      <c r="F1107" s="33" t="s">
        <v>29</v>
      </c>
      <c r="G1107" s="34" t="s">
        <v>3272</v>
      </c>
      <c r="H1107" s="35">
        <v>409670</v>
      </c>
      <c r="I1107" s="41">
        <v>73323</v>
      </c>
      <c r="J1107" s="41">
        <v>205831</v>
      </c>
      <c r="K1107" s="41">
        <v>63140</v>
      </c>
      <c r="L1107" s="41">
        <v>21143</v>
      </c>
      <c r="M1107" s="41">
        <v>30804</v>
      </c>
      <c r="N1107" s="41">
        <v>15429</v>
      </c>
    </row>
    <row r="1108" spans="1:14" s="38" customFormat="1" ht="13.2" x14ac:dyDescent="0.25">
      <c r="A1108" s="39"/>
      <c r="B1108" s="33">
        <v>4</v>
      </c>
      <c r="C1108" s="34" t="s">
        <v>360</v>
      </c>
      <c r="D1108" s="33" t="s">
        <v>3273</v>
      </c>
      <c r="E1108" s="33" t="s">
        <v>3274</v>
      </c>
      <c r="F1108" s="33" t="s">
        <v>29</v>
      </c>
      <c r="G1108" s="34" t="s">
        <v>3275</v>
      </c>
      <c r="H1108" s="35">
        <v>401400</v>
      </c>
      <c r="I1108" s="41">
        <v>73061</v>
      </c>
      <c r="J1108" s="41">
        <v>296131</v>
      </c>
      <c r="K1108" s="41">
        <v>55920</v>
      </c>
      <c r="L1108" s="41">
        <v>-14883</v>
      </c>
      <c r="M1108" s="41">
        <v>1119</v>
      </c>
      <c r="N1108" s="41">
        <v>-9948</v>
      </c>
    </row>
    <row r="1109" spans="1:14" s="38" customFormat="1" ht="13.2" x14ac:dyDescent="0.25">
      <c r="A1109" s="39"/>
      <c r="B1109" s="33">
        <v>4</v>
      </c>
      <c r="C1109" s="34" t="s">
        <v>360</v>
      </c>
      <c r="D1109" s="33" t="s">
        <v>3276</v>
      </c>
      <c r="E1109" s="33" t="s">
        <v>3277</v>
      </c>
      <c r="F1109" s="33" t="s">
        <v>29</v>
      </c>
      <c r="G1109" s="34" t="s">
        <v>3278</v>
      </c>
      <c r="H1109" s="35">
        <v>273352</v>
      </c>
      <c r="I1109" s="41">
        <v>45983</v>
      </c>
      <c r="J1109" s="41">
        <v>168688</v>
      </c>
      <c r="K1109" s="41">
        <v>36557</v>
      </c>
      <c r="L1109" s="41">
        <v>-618</v>
      </c>
      <c r="M1109" s="41">
        <v>21318</v>
      </c>
      <c r="N1109" s="41">
        <v>1424</v>
      </c>
    </row>
    <row r="1110" spans="1:14" s="38" customFormat="1" ht="13.2" x14ac:dyDescent="0.25">
      <c r="A1110" s="39"/>
      <c r="B1110" s="33">
        <v>4</v>
      </c>
      <c r="C1110" s="34" t="s">
        <v>360</v>
      </c>
      <c r="D1110" s="33" t="s">
        <v>3279</v>
      </c>
      <c r="E1110" s="33" t="s">
        <v>3280</v>
      </c>
      <c r="F1110" s="33" t="s">
        <v>29</v>
      </c>
      <c r="G1110" s="34" t="s">
        <v>3281</v>
      </c>
      <c r="H1110" s="35">
        <v>66073</v>
      </c>
      <c r="I1110" s="41">
        <v>10628</v>
      </c>
      <c r="J1110" s="41">
        <v>46806</v>
      </c>
      <c r="K1110" s="41">
        <v>7847</v>
      </c>
      <c r="L1110" s="41">
        <v>-3360</v>
      </c>
      <c r="M1110" s="41">
        <v>2473</v>
      </c>
      <c r="N1110" s="41">
        <v>1679</v>
      </c>
    </row>
    <row r="1111" spans="1:14" s="38" customFormat="1" ht="13.2" x14ac:dyDescent="0.25">
      <c r="A1111" s="39"/>
      <c r="B1111" s="33">
        <v>4</v>
      </c>
      <c r="C1111" s="34" t="s">
        <v>360</v>
      </c>
      <c r="D1111" s="33" t="s">
        <v>3282</v>
      </c>
      <c r="E1111" s="33" t="s">
        <v>3283</v>
      </c>
      <c r="F1111" s="33" t="s">
        <v>29</v>
      </c>
      <c r="G1111" s="34" t="s">
        <v>3284</v>
      </c>
      <c r="H1111" s="35">
        <v>152481</v>
      </c>
      <c r="I1111" s="41">
        <v>11533</v>
      </c>
      <c r="J1111" s="41">
        <v>207664</v>
      </c>
      <c r="K1111" s="41">
        <v>-3534</v>
      </c>
      <c r="L1111" s="41">
        <v>-60563</v>
      </c>
      <c r="M1111" s="41">
        <v>2797</v>
      </c>
      <c r="N1111" s="41">
        <v>-5416</v>
      </c>
    </row>
    <row r="1112" spans="1:14" s="38" customFormat="1" ht="13.2" x14ac:dyDescent="0.25">
      <c r="A1112" s="39"/>
      <c r="B1112" s="33">
        <v>4</v>
      </c>
      <c r="C1112" s="34" t="s">
        <v>360</v>
      </c>
      <c r="D1112" s="33" t="s">
        <v>3285</v>
      </c>
      <c r="E1112" s="33" t="s">
        <v>3286</v>
      </c>
      <c r="F1112" s="33" t="s">
        <v>29</v>
      </c>
      <c r="G1112" s="34" t="s">
        <v>3287</v>
      </c>
      <c r="H1112" s="35">
        <v>93996</v>
      </c>
      <c r="I1112" s="41">
        <v>20650</v>
      </c>
      <c r="J1112" s="41">
        <v>45731</v>
      </c>
      <c r="K1112" s="41">
        <v>18724</v>
      </c>
      <c r="L1112" s="41">
        <v>9761</v>
      </c>
      <c r="M1112" s="41">
        <v>1460</v>
      </c>
      <c r="N1112" s="41">
        <v>-2330</v>
      </c>
    </row>
    <row r="1113" spans="1:14" s="38" customFormat="1" ht="13.2" x14ac:dyDescent="0.25">
      <c r="A1113" s="39"/>
      <c r="B1113" s="33">
        <v>4</v>
      </c>
      <c r="C1113" s="34" t="s">
        <v>360</v>
      </c>
      <c r="D1113" s="33" t="s">
        <v>3288</v>
      </c>
      <c r="E1113" s="33" t="s">
        <v>3289</v>
      </c>
      <c r="F1113" s="33" t="s">
        <v>29</v>
      </c>
      <c r="G1113" s="34" t="s">
        <v>3290</v>
      </c>
      <c r="H1113" s="35">
        <v>349259</v>
      </c>
      <c r="I1113" s="41">
        <v>59380</v>
      </c>
      <c r="J1113" s="41">
        <v>268220</v>
      </c>
      <c r="K1113" s="41">
        <v>43331</v>
      </c>
      <c r="L1113" s="41">
        <v>-23056</v>
      </c>
      <c r="M1113" s="41">
        <v>-2654</v>
      </c>
      <c r="N1113" s="41">
        <v>4038</v>
      </c>
    </row>
    <row r="1114" spans="1:14" s="38" customFormat="1" ht="13.2" x14ac:dyDescent="0.25">
      <c r="A1114" s="39"/>
      <c r="B1114" s="33">
        <v>4</v>
      </c>
      <c r="C1114" s="34" t="s">
        <v>360</v>
      </c>
      <c r="D1114" s="33" t="s">
        <v>3291</v>
      </c>
      <c r="E1114" s="33" t="s">
        <v>3292</v>
      </c>
      <c r="F1114" s="33" t="s">
        <v>29</v>
      </c>
      <c r="G1114" s="34" t="s">
        <v>3293</v>
      </c>
      <c r="H1114" s="35">
        <v>2050481</v>
      </c>
      <c r="I1114" s="41">
        <v>323078</v>
      </c>
      <c r="J1114" s="41">
        <v>1939940</v>
      </c>
      <c r="K1114" s="41">
        <v>198849</v>
      </c>
      <c r="L1114" s="41">
        <v>-295111</v>
      </c>
      <c r="M1114" s="41">
        <v>-9072</v>
      </c>
      <c r="N1114" s="41">
        <v>-107203</v>
      </c>
    </row>
    <row r="1115" spans="1:14" s="38" customFormat="1" ht="13.2" x14ac:dyDescent="0.25">
      <c r="A1115" s="39"/>
      <c r="B1115" s="33">
        <v>4</v>
      </c>
      <c r="C1115" s="34" t="s">
        <v>360</v>
      </c>
      <c r="D1115" s="33" t="s">
        <v>3294</v>
      </c>
      <c r="E1115" s="33" t="s">
        <v>3295</v>
      </c>
      <c r="F1115" s="33" t="s">
        <v>29</v>
      </c>
      <c r="G1115" s="34" t="s">
        <v>3296</v>
      </c>
      <c r="H1115" s="35">
        <v>1051146</v>
      </c>
      <c r="I1115" s="41">
        <v>184545</v>
      </c>
      <c r="J1115" s="41">
        <v>663362</v>
      </c>
      <c r="K1115" s="41">
        <v>147753</v>
      </c>
      <c r="L1115" s="41">
        <v>-2956</v>
      </c>
      <c r="M1115" s="41">
        <v>44688</v>
      </c>
      <c r="N1115" s="41">
        <v>13754</v>
      </c>
    </row>
    <row r="1116" spans="1:14" s="38" customFormat="1" ht="13.2" x14ac:dyDescent="0.25">
      <c r="A1116" s="39"/>
      <c r="B1116" s="33">
        <v>4</v>
      </c>
      <c r="C1116" s="34" t="s">
        <v>360</v>
      </c>
      <c r="D1116" s="33" t="s">
        <v>3297</v>
      </c>
      <c r="E1116" s="33" t="s">
        <v>3298</v>
      </c>
      <c r="F1116" s="33" t="s">
        <v>29</v>
      </c>
      <c r="G1116" s="34" t="s">
        <v>3299</v>
      </c>
      <c r="H1116" s="35">
        <v>23146</v>
      </c>
      <c r="I1116" s="41">
        <v>4821</v>
      </c>
      <c r="J1116" s="41">
        <v>14006</v>
      </c>
      <c r="K1116" s="41">
        <v>4116</v>
      </c>
      <c r="L1116" s="41">
        <v>1055</v>
      </c>
      <c r="M1116" s="41">
        <v>133</v>
      </c>
      <c r="N1116" s="41">
        <v>-985</v>
      </c>
    </row>
    <row r="1117" spans="1:14" s="38" customFormat="1" ht="13.2" x14ac:dyDescent="0.25">
      <c r="A1117" s="39"/>
      <c r="B1117" s="33">
        <v>4</v>
      </c>
      <c r="C1117" s="34" t="s">
        <v>360</v>
      </c>
      <c r="D1117" s="33" t="s">
        <v>3300</v>
      </c>
      <c r="E1117" s="33" t="s">
        <v>3301</v>
      </c>
      <c r="F1117" s="33" t="s">
        <v>29</v>
      </c>
      <c r="G1117" s="34" t="s">
        <v>3302</v>
      </c>
      <c r="H1117" s="35">
        <v>5494615</v>
      </c>
      <c r="I1117" s="41">
        <v>1053048</v>
      </c>
      <c r="J1117" s="41">
        <v>3086370</v>
      </c>
      <c r="K1117" s="41">
        <v>896809</v>
      </c>
      <c r="L1117" s="41">
        <v>233865</v>
      </c>
      <c r="M1117" s="41">
        <v>204208</v>
      </c>
      <c r="N1117" s="41">
        <v>20315</v>
      </c>
    </row>
    <row r="1118" spans="1:14" s="38" customFormat="1" ht="13.2" x14ac:dyDescent="0.25">
      <c r="A1118" s="39"/>
      <c r="B1118" s="33">
        <v>4</v>
      </c>
      <c r="C1118" s="34" t="s">
        <v>360</v>
      </c>
      <c r="D1118" s="33" t="s">
        <v>3303</v>
      </c>
      <c r="E1118" s="33" t="s">
        <v>3304</v>
      </c>
      <c r="F1118" s="33" t="s">
        <v>29</v>
      </c>
      <c r="G1118" s="34" t="s">
        <v>3305</v>
      </c>
      <c r="H1118" s="35">
        <v>-25191</v>
      </c>
      <c r="I1118" s="41">
        <v>-9486</v>
      </c>
      <c r="J1118" s="41">
        <v>31011</v>
      </c>
      <c r="K1118" s="41">
        <v>-12597</v>
      </c>
      <c r="L1118" s="41">
        <v>-25106</v>
      </c>
      <c r="M1118" s="41">
        <v>-12910</v>
      </c>
      <c r="N1118" s="41">
        <v>3897</v>
      </c>
    </row>
    <row r="1119" spans="1:14" s="38" customFormat="1" ht="13.2" x14ac:dyDescent="0.25">
      <c r="A1119" s="39"/>
      <c r="B1119" s="33">
        <v>4</v>
      </c>
      <c r="C1119" s="34" t="s">
        <v>360</v>
      </c>
      <c r="D1119" s="33" t="s">
        <v>3306</v>
      </c>
      <c r="E1119" s="33" t="s">
        <v>3307</v>
      </c>
      <c r="F1119" s="33" t="s">
        <v>29</v>
      </c>
      <c r="G1119" s="34" t="s">
        <v>3308</v>
      </c>
      <c r="H1119" s="35">
        <v>34317</v>
      </c>
      <c r="I1119" s="41">
        <v>6555</v>
      </c>
      <c r="J1119" s="41">
        <v>16896</v>
      </c>
      <c r="K1119" s="41">
        <v>5761</v>
      </c>
      <c r="L1119" s="41">
        <v>2227</v>
      </c>
      <c r="M1119" s="41">
        <v>1175</v>
      </c>
      <c r="N1119" s="41">
        <v>1703</v>
      </c>
    </row>
    <row r="1120" spans="1:14" s="38" customFormat="1" ht="13.2" x14ac:dyDescent="0.25">
      <c r="A1120" s="39"/>
      <c r="B1120" s="33">
        <v>4</v>
      </c>
      <c r="C1120" s="34" t="s">
        <v>360</v>
      </c>
      <c r="D1120" s="33" t="s">
        <v>3309</v>
      </c>
      <c r="E1120" s="33" t="s">
        <v>3310</v>
      </c>
      <c r="F1120" s="33" t="s">
        <v>29</v>
      </c>
      <c r="G1120" s="34" t="s">
        <v>3311</v>
      </c>
      <c r="H1120" s="35">
        <v>180507</v>
      </c>
      <c r="I1120" s="41">
        <v>37941</v>
      </c>
      <c r="J1120" s="41">
        <v>163463</v>
      </c>
      <c r="K1120" s="41">
        <v>28299</v>
      </c>
      <c r="L1120" s="41">
        <v>-13347</v>
      </c>
      <c r="M1120" s="41">
        <v>-19402</v>
      </c>
      <c r="N1120" s="41">
        <v>-16447</v>
      </c>
    </row>
    <row r="1121" spans="1:14" s="38" customFormat="1" ht="13.2" x14ac:dyDescent="0.25">
      <c r="A1121" s="39"/>
      <c r="B1121" s="33">
        <v>4</v>
      </c>
      <c r="C1121" s="34" t="s">
        <v>360</v>
      </c>
      <c r="D1121" s="33" t="s">
        <v>3312</v>
      </c>
      <c r="E1121" s="33" t="s">
        <v>3313</v>
      </c>
      <c r="F1121" s="33" t="s">
        <v>29</v>
      </c>
      <c r="G1121" s="34" t="s">
        <v>3314</v>
      </c>
      <c r="H1121" s="35">
        <v>651072</v>
      </c>
      <c r="I1121" s="41">
        <v>113646</v>
      </c>
      <c r="J1121" s="41">
        <v>775772</v>
      </c>
      <c r="K1121" s="41">
        <v>62770</v>
      </c>
      <c r="L1121" s="41">
        <v>-145335</v>
      </c>
      <c r="M1121" s="41">
        <v>-75512</v>
      </c>
      <c r="N1121" s="41">
        <v>-80269</v>
      </c>
    </row>
    <row r="1122" spans="1:14" s="38" customFormat="1" ht="13.2" x14ac:dyDescent="0.25">
      <c r="A1122" s="39"/>
      <c r="B1122" s="33">
        <v>4</v>
      </c>
      <c r="C1122" s="34" t="s">
        <v>360</v>
      </c>
      <c r="D1122" s="33" t="s">
        <v>3315</v>
      </c>
      <c r="E1122" s="33" t="s">
        <v>3316</v>
      </c>
      <c r="F1122" s="33" t="s">
        <v>29</v>
      </c>
      <c r="G1122" s="34" t="s">
        <v>3317</v>
      </c>
      <c r="H1122" s="35">
        <v>11352</v>
      </c>
      <c r="I1122" s="41">
        <v>2136</v>
      </c>
      <c r="J1122" s="41">
        <v>8882</v>
      </c>
      <c r="K1122" s="41">
        <v>1617</v>
      </c>
      <c r="L1122" s="41">
        <v>-617</v>
      </c>
      <c r="M1122" s="41">
        <v>-639</v>
      </c>
      <c r="N1122" s="41">
        <v>-27</v>
      </c>
    </row>
    <row r="1123" spans="1:14" s="38" customFormat="1" ht="13.2" x14ac:dyDescent="0.25">
      <c r="A1123" s="39"/>
      <c r="B1123" s="33">
        <v>4</v>
      </c>
      <c r="C1123" s="34" t="s">
        <v>360</v>
      </c>
      <c r="D1123" s="33" t="s">
        <v>3318</v>
      </c>
      <c r="E1123" s="33" t="s">
        <v>3319</v>
      </c>
      <c r="F1123" s="33" t="s">
        <v>29</v>
      </c>
      <c r="G1123" s="34" t="s">
        <v>3320</v>
      </c>
      <c r="H1123" s="35">
        <v>-29665</v>
      </c>
      <c r="I1123" s="41">
        <v>-5146</v>
      </c>
      <c r="J1123" s="41">
        <v>16020</v>
      </c>
      <c r="K1123" s="41">
        <v>-6773</v>
      </c>
      <c r="L1123" s="41">
        <v>-12968</v>
      </c>
      <c r="M1123" s="41">
        <v>-8487</v>
      </c>
      <c r="N1123" s="41">
        <v>-12311</v>
      </c>
    </row>
    <row r="1124" spans="1:14" s="38" customFormat="1" ht="13.2" x14ac:dyDescent="0.25">
      <c r="A1124" s="39"/>
      <c r="B1124" s="33">
        <v>4</v>
      </c>
      <c r="C1124" s="34" t="s">
        <v>360</v>
      </c>
      <c r="D1124" s="33" t="s">
        <v>3321</v>
      </c>
      <c r="E1124" s="33" t="s">
        <v>3322</v>
      </c>
      <c r="F1124" s="33" t="s">
        <v>29</v>
      </c>
      <c r="G1124" s="34" t="s">
        <v>3323</v>
      </c>
      <c r="H1124" s="35">
        <v>363005</v>
      </c>
      <c r="I1124" s="41">
        <v>70256</v>
      </c>
      <c r="J1124" s="41">
        <v>179366</v>
      </c>
      <c r="K1124" s="41">
        <v>61870</v>
      </c>
      <c r="L1124" s="41">
        <v>26432</v>
      </c>
      <c r="M1124" s="41">
        <v>22984</v>
      </c>
      <c r="N1124" s="41">
        <v>2097</v>
      </c>
    </row>
    <row r="1125" spans="1:14" s="38" customFormat="1" ht="13.2" x14ac:dyDescent="0.25">
      <c r="A1125" s="39"/>
      <c r="B1125" s="33">
        <v>4</v>
      </c>
      <c r="C1125" s="34" t="s">
        <v>360</v>
      </c>
      <c r="D1125" s="33" t="s">
        <v>3324</v>
      </c>
      <c r="E1125" s="33" t="s">
        <v>3325</v>
      </c>
      <c r="F1125" s="33" t="s">
        <v>29</v>
      </c>
      <c r="G1125" s="34" t="s">
        <v>3326</v>
      </c>
      <c r="H1125" s="35">
        <v>133578</v>
      </c>
      <c r="I1125" s="41">
        <v>31268</v>
      </c>
      <c r="J1125" s="41">
        <v>101969</v>
      </c>
      <c r="K1125" s="41">
        <v>25834</v>
      </c>
      <c r="L1125" s="41">
        <v>1047</v>
      </c>
      <c r="M1125" s="41">
        <v>-14630</v>
      </c>
      <c r="N1125" s="41">
        <v>-11910</v>
      </c>
    </row>
    <row r="1126" spans="1:14" s="38" customFormat="1" ht="13.2" x14ac:dyDescent="0.25">
      <c r="A1126" s="39"/>
      <c r="B1126" s="33">
        <v>4</v>
      </c>
      <c r="C1126" s="34" t="s">
        <v>360</v>
      </c>
      <c r="D1126" s="33" t="s">
        <v>3327</v>
      </c>
      <c r="E1126" s="33" t="s">
        <v>3328</v>
      </c>
      <c r="F1126" s="33" t="s">
        <v>29</v>
      </c>
      <c r="G1126" s="34" t="s">
        <v>3329</v>
      </c>
      <c r="H1126" s="35">
        <v>89737</v>
      </c>
      <c r="I1126" s="41">
        <v>19105</v>
      </c>
      <c r="J1126" s="41">
        <v>48515</v>
      </c>
      <c r="K1126" s="41">
        <v>16846</v>
      </c>
      <c r="L1126" s="41">
        <v>6634</v>
      </c>
      <c r="M1126" s="41">
        <v>377</v>
      </c>
      <c r="N1126" s="41">
        <v>-1740</v>
      </c>
    </row>
    <row r="1127" spans="1:14" s="38" customFormat="1" ht="13.2" x14ac:dyDescent="0.25">
      <c r="A1127" s="39"/>
      <c r="B1127" s="33">
        <v>4</v>
      </c>
      <c r="C1127" s="34" t="s">
        <v>360</v>
      </c>
      <c r="D1127" s="33" t="s">
        <v>3330</v>
      </c>
      <c r="E1127" s="33" t="s">
        <v>3331</v>
      </c>
      <c r="F1127" s="33" t="s">
        <v>29</v>
      </c>
      <c r="G1127" s="34" t="s">
        <v>3332</v>
      </c>
      <c r="H1127" s="35">
        <v>2924582</v>
      </c>
      <c r="I1127" s="41">
        <v>551690</v>
      </c>
      <c r="J1127" s="41">
        <v>1490279</v>
      </c>
      <c r="K1127" s="41">
        <v>479566</v>
      </c>
      <c r="L1127" s="41">
        <v>174855</v>
      </c>
      <c r="M1127" s="41">
        <v>170177</v>
      </c>
      <c r="N1127" s="41">
        <v>58015</v>
      </c>
    </row>
    <row r="1128" spans="1:14" s="38" customFormat="1" ht="13.2" x14ac:dyDescent="0.25">
      <c r="A1128" s="39"/>
      <c r="B1128" s="33">
        <v>4</v>
      </c>
      <c r="C1128" s="34" t="s">
        <v>360</v>
      </c>
      <c r="D1128" s="33" t="s">
        <v>3333</v>
      </c>
      <c r="E1128" s="33" t="s">
        <v>3334</v>
      </c>
      <c r="F1128" s="33" t="s">
        <v>29</v>
      </c>
      <c r="G1128" s="34" t="s">
        <v>3335</v>
      </c>
      <c r="H1128" s="35">
        <v>1701199</v>
      </c>
      <c r="I1128" s="41">
        <v>292752</v>
      </c>
      <c r="J1128" s="41">
        <v>1145111</v>
      </c>
      <c r="K1128" s="41">
        <v>227260</v>
      </c>
      <c r="L1128" s="41">
        <v>-33339</v>
      </c>
      <c r="M1128" s="41">
        <v>97156</v>
      </c>
      <c r="N1128" s="41">
        <v>-27741</v>
      </c>
    </row>
    <row r="1129" spans="1:14" s="38" customFormat="1" ht="13.2" x14ac:dyDescent="0.25">
      <c r="A1129" s="39"/>
      <c r="B1129" s="33">
        <v>4</v>
      </c>
      <c r="C1129" s="34" t="s">
        <v>360</v>
      </c>
      <c r="D1129" s="33" t="s">
        <v>3336</v>
      </c>
      <c r="E1129" s="33" t="s">
        <v>3337</v>
      </c>
      <c r="F1129" s="33" t="s">
        <v>29</v>
      </c>
      <c r="G1129" s="34" t="s">
        <v>3338</v>
      </c>
      <c r="H1129" s="35">
        <v>-265663</v>
      </c>
      <c r="I1129" s="41">
        <v>-53658</v>
      </c>
      <c r="J1129" s="41">
        <v>7993</v>
      </c>
      <c r="K1129" s="41">
        <v>-58396</v>
      </c>
      <c r="L1129" s="41">
        <v>-76278</v>
      </c>
      <c r="M1129" s="41">
        <v>-52534</v>
      </c>
      <c r="N1129" s="41">
        <v>-32790</v>
      </c>
    </row>
    <row r="1130" spans="1:14" s="38" customFormat="1" ht="13.2" x14ac:dyDescent="0.25">
      <c r="A1130" s="39"/>
      <c r="B1130" s="33">
        <v>4</v>
      </c>
      <c r="C1130" s="34" t="s">
        <v>360</v>
      </c>
      <c r="D1130" s="33" t="s">
        <v>3339</v>
      </c>
      <c r="E1130" s="33" t="s">
        <v>3340</v>
      </c>
      <c r="F1130" s="33" t="s">
        <v>29</v>
      </c>
      <c r="G1130" s="34" t="s">
        <v>3341</v>
      </c>
      <c r="H1130" s="35">
        <v>170430</v>
      </c>
      <c r="I1130" s="41">
        <v>32824</v>
      </c>
      <c r="J1130" s="41">
        <v>101655</v>
      </c>
      <c r="K1130" s="41">
        <v>27536</v>
      </c>
      <c r="L1130" s="41">
        <v>5418</v>
      </c>
      <c r="M1130" s="41">
        <v>6151</v>
      </c>
      <c r="N1130" s="41">
        <v>-3154</v>
      </c>
    </row>
    <row r="1131" spans="1:14" s="38" customFormat="1" ht="13.2" x14ac:dyDescent="0.25">
      <c r="A1131" s="39"/>
      <c r="B1131" s="33">
        <v>4</v>
      </c>
      <c r="C1131" s="34" t="s">
        <v>360</v>
      </c>
      <c r="D1131" s="33" t="s">
        <v>3342</v>
      </c>
      <c r="E1131" s="33" t="s">
        <v>3343</v>
      </c>
      <c r="F1131" s="33" t="s">
        <v>29</v>
      </c>
      <c r="G1131" s="34" t="s">
        <v>3344</v>
      </c>
      <c r="H1131" s="35">
        <v>172964</v>
      </c>
      <c r="I1131" s="41">
        <v>29948</v>
      </c>
      <c r="J1131" s="41">
        <v>98500</v>
      </c>
      <c r="K1131" s="41">
        <v>24682</v>
      </c>
      <c r="L1131" s="41">
        <v>3088</v>
      </c>
      <c r="M1131" s="41">
        <v>10342</v>
      </c>
      <c r="N1131" s="41">
        <v>6404</v>
      </c>
    </row>
    <row r="1132" spans="1:14" s="38" customFormat="1" ht="13.2" x14ac:dyDescent="0.25">
      <c r="A1132" s="39"/>
      <c r="B1132" s="33">
        <v>4</v>
      </c>
      <c r="C1132" s="34" t="s">
        <v>360</v>
      </c>
      <c r="D1132" s="33" t="s">
        <v>3345</v>
      </c>
      <c r="E1132" s="33" t="s">
        <v>3346</v>
      </c>
      <c r="F1132" s="33" t="s">
        <v>29</v>
      </c>
      <c r="G1132" s="34" t="s">
        <v>3347</v>
      </c>
      <c r="H1132" s="35">
        <v>97181</v>
      </c>
      <c r="I1132" s="41">
        <v>17777</v>
      </c>
      <c r="J1132" s="41">
        <v>46963</v>
      </c>
      <c r="K1132" s="41">
        <v>15534</v>
      </c>
      <c r="L1132" s="41">
        <v>6087</v>
      </c>
      <c r="M1132" s="41">
        <v>6713</v>
      </c>
      <c r="N1132" s="41">
        <v>4107</v>
      </c>
    </row>
    <row r="1133" spans="1:14" s="38" customFormat="1" ht="13.2" x14ac:dyDescent="0.25">
      <c r="A1133" s="39"/>
      <c r="B1133" s="33">
        <v>4</v>
      </c>
      <c r="C1133" s="34" t="s">
        <v>360</v>
      </c>
      <c r="D1133" s="33" t="s">
        <v>3348</v>
      </c>
      <c r="E1133" s="33" t="s">
        <v>3349</v>
      </c>
      <c r="F1133" s="33" t="s">
        <v>29</v>
      </c>
      <c r="G1133" s="34" t="s">
        <v>3350</v>
      </c>
      <c r="H1133" s="35">
        <v>10708</v>
      </c>
      <c r="I1133" s="41">
        <v>-578</v>
      </c>
      <c r="J1133" s="41">
        <v>31540</v>
      </c>
      <c r="K1133" s="41">
        <v>-3046</v>
      </c>
      <c r="L1133" s="41">
        <v>-12318</v>
      </c>
      <c r="M1133" s="41">
        <v>-1629</v>
      </c>
      <c r="N1133" s="41">
        <v>-3261</v>
      </c>
    </row>
    <row r="1134" spans="1:14" s="38" customFormat="1" ht="13.2" x14ac:dyDescent="0.25">
      <c r="A1134" s="39"/>
      <c r="B1134" s="33">
        <v>4</v>
      </c>
      <c r="C1134" s="34" t="s">
        <v>360</v>
      </c>
      <c r="D1134" s="33" t="s">
        <v>3351</v>
      </c>
      <c r="E1134" s="33" t="s">
        <v>3352</v>
      </c>
      <c r="F1134" s="33" t="s">
        <v>29</v>
      </c>
      <c r="G1134" s="34" t="s">
        <v>3353</v>
      </c>
      <c r="H1134" s="35">
        <v>1892192</v>
      </c>
      <c r="I1134" s="41">
        <v>257665</v>
      </c>
      <c r="J1134" s="41">
        <v>2534910</v>
      </c>
      <c r="K1134" s="41">
        <v>82698</v>
      </c>
      <c r="L1134" s="41">
        <v>-615965</v>
      </c>
      <c r="M1134" s="41">
        <v>-195351</v>
      </c>
      <c r="N1134" s="41">
        <v>-171765</v>
      </c>
    </row>
    <row r="1135" spans="1:14" s="38" customFormat="1" ht="13.2" x14ac:dyDescent="0.25">
      <c r="A1135" s="39"/>
      <c r="B1135" s="33">
        <v>4</v>
      </c>
      <c r="C1135" s="34" t="s">
        <v>360</v>
      </c>
      <c r="D1135" s="33" t="s">
        <v>3354</v>
      </c>
      <c r="E1135" s="33" t="s">
        <v>3355</v>
      </c>
      <c r="F1135" s="33" t="s">
        <v>29</v>
      </c>
      <c r="G1135" s="34" t="s">
        <v>3356</v>
      </c>
      <c r="H1135" s="35">
        <v>132713</v>
      </c>
      <c r="I1135" s="41">
        <v>29023</v>
      </c>
      <c r="J1135" s="41">
        <v>75927</v>
      </c>
      <c r="K1135" s="41">
        <v>25420</v>
      </c>
      <c r="L1135" s="41">
        <v>8257</v>
      </c>
      <c r="M1135" s="41">
        <v>-6488</v>
      </c>
      <c r="N1135" s="41">
        <v>574</v>
      </c>
    </row>
    <row r="1136" spans="1:14" s="38" customFormat="1" ht="13.2" x14ac:dyDescent="0.25">
      <c r="A1136" s="39"/>
      <c r="B1136" s="33">
        <v>4</v>
      </c>
      <c r="C1136" s="34" t="s">
        <v>360</v>
      </c>
      <c r="D1136" s="33" t="s">
        <v>3357</v>
      </c>
      <c r="E1136" s="33" t="s">
        <v>3358</v>
      </c>
      <c r="F1136" s="33" t="s">
        <v>29</v>
      </c>
      <c r="G1136" s="34" t="s">
        <v>3359</v>
      </c>
      <c r="H1136" s="35">
        <v>157375</v>
      </c>
      <c r="I1136" s="41">
        <v>17899</v>
      </c>
      <c r="J1136" s="41">
        <v>136554</v>
      </c>
      <c r="K1136" s="41">
        <v>8781</v>
      </c>
      <c r="L1136" s="41">
        <v>-26050</v>
      </c>
      <c r="M1136" s="41">
        <v>11252</v>
      </c>
      <c r="N1136" s="41">
        <v>8939</v>
      </c>
    </row>
    <row r="1137" spans="1:14" s="38" customFormat="1" ht="13.2" x14ac:dyDescent="0.25">
      <c r="A1137" s="39"/>
      <c r="B1137" s="33">
        <v>4</v>
      </c>
      <c r="C1137" s="34" t="s">
        <v>360</v>
      </c>
      <c r="D1137" s="33" t="s">
        <v>3360</v>
      </c>
      <c r="E1137" s="33" t="s">
        <v>3361</v>
      </c>
      <c r="F1137" s="33" t="s">
        <v>29</v>
      </c>
      <c r="G1137" s="34" t="s">
        <v>3362</v>
      </c>
      <c r="H1137" s="35">
        <v>402081</v>
      </c>
      <c r="I1137" s="41">
        <v>55783</v>
      </c>
      <c r="J1137" s="41">
        <v>392161</v>
      </c>
      <c r="K1137" s="41">
        <v>29939</v>
      </c>
      <c r="L1137" s="41">
        <v>-71730</v>
      </c>
      <c r="M1137" s="41">
        <v>2723</v>
      </c>
      <c r="N1137" s="41">
        <v>-6795</v>
      </c>
    </row>
    <row r="1138" spans="1:14" s="38" customFormat="1" ht="13.2" x14ac:dyDescent="0.25">
      <c r="A1138" s="39"/>
      <c r="B1138" s="33">
        <v>4</v>
      </c>
      <c r="C1138" s="34" t="s">
        <v>360</v>
      </c>
      <c r="D1138" s="33" t="s">
        <v>3363</v>
      </c>
      <c r="E1138" s="33" t="s">
        <v>3364</v>
      </c>
      <c r="F1138" s="33" t="s">
        <v>29</v>
      </c>
      <c r="G1138" s="34" t="s">
        <v>3365</v>
      </c>
      <c r="H1138" s="35">
        <v>666676</v>
      </c>
      <c r="I1138" s="41">
        <v>122944</v>
      </c>
      <c r="J1138" s="41">
        <v>430615</v>
      </c>
      <c r="K1138" s="41">
        <v>99303</v>
      </c>
      <c r="L1138" s="41">
        <v>1988</v>
      </c>
      <c r="M1138" s="41">
        <v>22413</v>
      </c>
      <c r="N1138" s="41">
        <v>-10587</v>
      </c>
    </row>
    <row r="1139" spans="1:14" s="38" customFormat="1" ht="13.2" x14ac:dyDescent="0.25">
      <c r="A1139" s="39"/>
      <c r="B1139" s="33">
        <v>4</v>
      </c>
      <c r="C1139" s="34" t="s">
        <v>360</v>
      </c>
      <c r="D1139" s="33" t="s">
        <v>3366</v>
      </c>
      <c r="E1139" s="33" t="s">
        <v>3367</v>
      </c>
      <c r="F1139" s="33" t="s">
        <v>29</v>
      </c>
      <c r="G1139" s="34" t="s">
        <v>3368</v>
      </c>
      <c r="H1139" s="35">
        <v>-356137</v>
      </c>
      <c r="I1139" s="41">
        <v>-76067</v>
      </c>
      <c r="J1139" s="41">
        <v>-53481</v>
      </c>
      <c r="K1139" s="41">
        <v>-77802</v>
      </c>
      <c r="L1139" s="41">
        <v>-81589</v>
      </c>
      <c r="M1139" s="41">
        <v>-44248</v>
      </c>
      <c r="N1139" s="41">
        <v>-22950</v>
      </c>
    </row>
    <row r="1140" spans="1:14" s="38" customFormat="1" ht="13.2" x14ac:dyDescent="0.25">
      <c r="A1140" s="39"/>
      <c r="B1140" s="33">
        <v>4</v>
      </c>
      <c r="C1140" s="34" t="s">
        <v>360</v>
      </c>
      <c r="D1140" s="33" t="s">
        <v>3369</v>
      </c>
      <c r="E1140" s="33" t="s">
        <v>3370</v>
      </c>
      <c r="F1140" s="33" t="s">
        <v>29</v>
      </c>
      <c r="G1140" s="34" t="s">
        <v>3371</v>
      </c>
      <c r="H1140" s="35">
        <v>219380</v>
      </c>
      <c r="I1140" s="41">
        <v>40804</v>
      </c>
      <c r="J1140" s="41">
        <v>111712</v>
      </c>
      <c r="K1140" s="41">
        <v>35356</v>
      </c>
      <c r="L1140" s="41">
        <v>12175</v>
      </c>
      <c r="M1140" s="41">
        <v>11866</v>
      </c>
      <c r="N1140" s="41">
        <v>7467</v>
      </c>
    </row>
    <row r="1141" spans="1:14" s="38" customFormat="1" ht="13.2" x14ac:dyDescent="0.25">
      <c r="A1141" s="39"/>
      <c r="B1141" s="33">
        <v>4</v>
      </c>
      <c r="C1141" s="34" t="s">
        <v>360</v>
      </c>
      <c r="D1141" s="33" t="s">
        <v>3372</v>
      </c>
      <c r="E1141" s="33" t="s">
        <v>3373</v>
      </c>
      <c r="F1141" s="33" t="s">
        <v>29</v>
      </c>
      <c r="G1141" s="34" t="s">
        <v>3374</v>
      </c>
      <c r="H1141" s="35">
        <v>36058</v>
      </c>
      <c r="I1141" s="41">
        <v>10718</v>
      </c>
      <c r="J1141" s="41">
        <v>39374</v>
      </c>
      <c r="K1141" s="41">
        <v>8516</v>
      </c>
      <c r="L1141" s="41">
        <v>-1856</v>
      </c>
      <c r="M1141" s="41">
        <v>-11392</v>
      </c>
      <c r="N1141" s="41">
        <v>-9302</v>
      </c>
    </row>
    <row r="1142" spans="1:14" s="38" customFormat="1" ht="13.2" x14ac:dyDescent="0.25">
      <c r="A1142" s="39"/>
      <c r="B1142" s="33">
        <v>4</v>
      </c>
      <c r="C1142" s="34" t="s">
        <v>360</v>
      </c>
      <c r="D1142" s="33" t="s">
        <v>3375</v>
      </c>
      <c r="E1142" s="33" t="s">
        <v>3376</v>
      </c>
      <c r="F1142" s="33" t="s">
        <v>29</v>
      </c>
      <c r="G1142" s="34" t="s">
        <v>3377</v>
      </c>
      <c r="H1142" s="35">
        <v>56707</v>
      </c>
      <c r="I1142" s="41">
        <v>11142</v>
      </c>
      <c r="J1142" s="41">
        <v>23143</v>
      </c>
      <c r="K1142" s="41">
        <v>10219</v>
      </c>
      <c r="L1142" s="41">
        <v>6053</v>
      </c>
      <c r="M1142" s="41">
        <v>3693</v>
      </c>
      <c r="N1142" s="41">
        <v>2457</v>
      </c>
    </row>
    <row r="1143" spans="1:14" s="38" customFormat="1" ht="13.2" x14ac:dyDescent="0.25">
      <c r="A1143" s="39"/>
      <c r="B1143" s="33">
        <v>4</v>
      </c>
      <c r="C1143" s="34" t="s">
        <v>360</v>
      </c>
      <c r="D1143" s="33" t="s">
        <v>3378</v>
      </c>
      <c r="E1143" s="33" t="s">
        <v>3379</v>
      </c>
      <c r="F1143" s="33" t="s">
        <v>29</v>
      </c>
      <c r="G1143" s="34" t="s">
        <v>3380</v>
      </c>
      <c r="H1143" s="35">
        <v>-146586</v>
      </c>
      <c r="I1143" s="41">
        <v>-37828</v>
      </c>
      <c r="J1143" s="41">
        <v>15507</v>
      </c>
      <c r="K1143" s="41">
        <v>-41924</v>
      </c>
      <c r="L1143" s="41">
        <v>-56057</v>
      </c>
      <c r="M1143" s="41">
        <v>-21132</v>
      </c>
      <c r="N1143" s="41">
        <v>-5152</v>
      </c>
    </row>
    <row r="1144" spans="1:14" s="38" customFormat="1" ht="13.2" x14ac:dyDescent="0.25">
      <c r="A1144" s="39"/>
      <c r="B1144" s="33">
        <v>4</v>
      </c>
      <c r="C1144" s="34" t="s">
        <v>360</v>
      </c>
      <c r="D1144" s="33" t="s">
        <v>3381</v>
      </c>
      <c r="E1144" s="33" t="s">
        <v>3382</v>
      </c>
      <c r="F1144" s="33" t="s">
        <v>29</v>
      </c>
      <c r="G1144" s="34" t="s">
        <v>3383</v>
      </c>
      <c r="H1144" s="35">
        <v>376306</v>
      </c>
      <c r="I1144" s="41">
        <v>86830</v>
      </c>
      <c r="J1144" s="41">
        <v>227594</v>
      </c>
      <c r="K1144" s="41">
        <v>76016</v>
      </c>
      <c r="L1144" s="41">
        <v>27017</v>
      </c>
      <c r="M1144" s="41">
        <v>-9758</v>
      </c>
      <c r="N1144" s="41">
        <v>-31393</v>
      </c>
    </row>
    <row r="1145" spans="1:14" s="38" customFormat="1" ht="13.2" x14ac:dyDescent="0.25">
      <c r="A1145" s="39"/>
      <c r="B1145" s="33">
        <v>4</v>
      </c>
      <c r="C1145" s="34" t="s">
        <v>360</v>
      </c>
      <c r="D1145" s="33" t="s">
        <v>3384</v>
      </c>
      <c r="E1145" s="33" t="s">
        <v>3385</v>
      </c>
      <c r="F1145" s="33" t="s">
        <v>29</v>
      </c>
      <c r="G1145" s="34" t="s">
        <v>3386</v>
      </c>
      <c r="H1145" s="35">
        <v>583957</v>
      </c>
      <c r="I1145" s="41">
        <v>78647</v>
      </c>
      <c r="J1145" s="41">
        <v>345991</v>
      </c>
      <c r="K1145" s="41">
        <v>58107</v>
      </c>
      <c r="L1145" s="41">
        <v>-19901</v>
      </c>
      <c r="M1145" s="41">
        <v>68557</v>
      </c>
      <c r="N1145" s="41">
        <v>52556</v>
      </c>
    </row>
    <row r="1146" spans="1:14" s="38" customFormat="1" ht="13.2" x14ac:dyDescent="0.25">
      <c r="A1146" s="39"/>
      <c r="B1146" s="33">
        <v>4</v>
      </c>
      <c r="C1146" s="34" t="s">
        <v>360</v>
      </c>
      <c r="D1146" s="33" t="s">
        <v>3387</v>
      </c>
      <c r="E1146" s="33" t="s">
        <v>3388</v>
      </c>
      <c r="F1146" s="33" t="s">
        <v>29</v>
      </c>
      <c r="G1146" s="34" t="s">
        <v>3389</v>
      </c>
      <c r="H1146" s="35">
        <v>138876</v>
      </c>
      <c r="I1146" s="41">
        <v>26750</v>
      </c>
      <c r="J1146" s="41">
        <v>67835</v>
      </c>
      <c r="K1146" s="41">
        <v>23593</v>
      </c>
      <c r="L1146" s="41">
        <v>10071</v>
      </c>
      <c r="M1146" s="41">
        <v>8016</v>
      </c>
      <c r="N1146" s="41">
        <v>2611</v>
      </c>
    </row>
    <row r="1147" spans="1:14" s="38" customFormat="1" ht="13.2" x14ac:dyDescent="0.25">
      <c r="A1147" s="39"/>
      <c r="B1147" s="33">
        <v>4</v>
      </c>
      <c r="C1147" s="34" t="s">
        <v>360</v>
      </c>
      <c r="D1147" s="33" t="s">
        <v>3390</v>
      </c>
      <c r="E1147" s="33" t="s">
        <v>3391</v>
      </c>
      <c r="F1147" s="33" t="s">
        <v>29</v>
      </c>
      <c r="G1147" s="34" t="s">
        <v>3392</v>
      </c>
      <c r="H1147" s="35">
        <v>85891</v>
      </c>
      <c r="I1147" s="41">
        <v>15175</v>
      </c>
      <c r="J1147" s="41">
        <v>54738</v>
      </c>
      <c r="K1147" s="41">
        <v>12134</v>
      </c>
      <c r="L1147" s="41">
        <v>-848</v>
      </c>
      <c r="M1147" s="41">
        <v>397</v>
      </c>
      <c r="N1147" s="41">
        <v>4295</v>
      </c>
    </row>
    <row r="1148" spans="1:14" s="38" customFormat="1" ht="13.2" x14ac:dyDescent="0.25">
      <c r="A1148" s="39"/>
      <c r="B1148" s="33">
        <v>4</v>
      </c>
      <c r="C1148" s="34" t="s">
        <v>360</v>
      </c>
      <c r="D1148" s="33" t="s">
        <v>3393</v>
      </c>
      <c r="E1148" s="33" t="s">
        <v>3394</v>
      </c>
      <c r="F1148" s="33" t="s">
        <v>29</v>
      </c>
      <c r="G1148" s="34" t="s">
        <v>3395</v>
      </c>
      <c r="H1148" s="35">
        <v>235096</v>
      </c>
      <c r="I1148" s="41">
        <v>43156</v>
      </c>
      <c r="J1148" s="41">
        <v>161852</v>
      </c>
      <c r="K1148" s="41">
        <v>34036</v>
      </c>
      <c r="L1148" s="41">
        <v>-4256</v>
      </c>
      <c r="M1148" s="41">
        <v>544</v>
      </c>
      <c r="N1148" s="41">
        <v>-236</v>
      </c>
    </row>
    <row r="1149" spans="1:14" s="38" customFormat="1" ht="13.2" x14ac:dyDescent="0.25">
      <c r="A1149" s="39"/>
      <c r="B1149" s="33">
        <v>4</v>
      </c>
      <c r="C1149" s="34" t="s">
        <v>360</v>
      </c>
      <c r="D1149" s="33" t="s">
        <v>3396</v>
      </c>
      <c r="E1149" s="33" t="s">
        <v>3397</v>
      </c>
      <c r="F1149" s="33" t="s">
        <v>29</v>
      </c>
      <c r="G1149" s="34" t="s">
        <v>3398</v>
      </c>
      <c r="H1149" s="35">
        <v>1261842</v>
      </c>
      <c r="I1149" s="41">
        <v>180343</v>
      </c>
      <c r="J1149" s="41">
        <v>847638</v>
      </c>
      <c r="K1149" s="41">
        <v>129070</v>
      </c>
      <c r="L1149" s="41">
        <v>-67584</v>
      </c>
      <c r="M1149" s="41">
        <v>119419</v>
      </c>
      <c r="N1149" s="41">
        <v>52956</v>
      </c>
    </row>
    <row r="1150" spans="1:14" s="38" customFormat="1" ht="13.2" x14ac:dyDescent="0.25">
      <c r="A1150" s="39"/>
      <c r="B1150" s="33">
        <v>4</v>
      </c>
      <c r="C1150" s="34" t="s">
        <v>360</v>
      </c>
      <c r="D1150" s="33" t="s">
        <v>3399</v>
      </c>
      <c r="E1150" s="33" t="s">
        <v>3400</v>
      </c>
      <c r="F1150" s="33" t="s">
        <v>29</v>
      </c>
      <c r="G1150" s="34" t="s">
        <v>3401</v>
      </c>
      <c r="H1150" s="35">
        <v>65503</v>
      </c>
      <c r="I1150" s="41">
        <v>21103</v>
      </c>
      <c r="J1150" s="41">
        <v>71175</v>
      </c>
      <c r="K1150" s="41">
        <v>17257</v>
      </c>
      <c r="L1150" s="41">
        <v>-1148</v>
      </c>
      <c r="M1150" s="41">
        <v>-21794</v>
      </c>
      <c r="N1150" s="41">
        <v>-21090</v>
      </c>
    </row>
    <row r="1151" spans="1:14" s="38" customFormat="1" ht="13.2" x14ac:dyDescent="0.25">
      <c r="A1151" s="39"/>
      <c r="B1151" s="33">
        <v>4</v>
      </c>
      <c r="C1151" s="34" t="s">
        <v>360</v>
      </c>
      <c r="D1151" s="33" t="s">
        <v>3402</v>
      </c>
      <c r="E1151" s="33" t="s">
        <v>3403</v>
      </c>
      <c r="F1151" s="33" t="s">
        <v>29</v>
      </c>
      <c r="G1151" s="34" t="s">
        <v>3404</v>
      </c>
      <c r="H1151" s="35">
        <v>885502</v>
      </c>
      <c r="I1151" s="41">
        <v>159297</v>
      </c>
      <c r="J1151" s="41">
        <v>599500</v>
      </c>
      <c r="K1151" s="41">
        <v>125471</v>
      </c>
      <c r="L1151" s="41">
        <v>-11658</v>
      </c>
      <c r="M1151" s="41">
        <v>34118</v>
      </c>
      <c r="N1151" s="41">
        <v>-21226</v>
      </c>
    </row>
    <row r="1152" spans="1:14" s="38" customFormat="1" ht="13.2" x14ac:dyDescent="0.25">
      <c r="A1152" s="39"/>
      <c r="B1152" s="33">
        <v>4</v>
      </c>
      <c r="C1152" s="34" t="s">
        <v>360</v>
      </c>
      <c r="D1152" s="33" t="s">
        <v>3405</v>
      </c>
      <c r="E1152" s="33" t="s">
        <v>3406</v>
      </c>
      <c r="F1152" s="33" t="s">
        <v>29</v>
      </c>
      <c r="G1152" s="34" t="s">
        <v>3407</v>
      </c>
      <c r="H1152" s="35">
        <v>522100</v>
      </c>
      <c r="I1152" s="41">
        <v>100067</v>
      </c>
      <c r="J1152" s="41">
        <v>241671</v>
      </c>
      <c r="K1152" s="41">
        <v>89186</v>
      </c>
      <c r="L1152" s="41">
        <v>41232</v>
      </c>
      <c r="M1152" s="41">
        <v>27172</v>
      </c>
      <c r="N1152" s="41">
        <v>22772</v>
      </c>
    </row>
    <row r="1153" spans="1:14" s="38" customFormat="1" ht="13.2" x14ac:dyDescent="0.25">
      <c r="A1153" s="39"/>
      <c r="B1153" s="33">
        <v>4</v>
      </c>
      <c r="C1153" s="34" t="s">
        <v>360</v>
      </c>
      <c r="D1153" s="33" t="s">
        <v>3408</v>
      </c>
      <c r="E1153" s="33" t="s">
        <v>3409</v>
      </c>
      <c r="F1153" s="33" t="s">
        <v>29</v>
      </c>
      <c r="G1153" s="34" t="s">
        <v>3410</v>
      </c>
      <c r="H1153" s="35">
        <v>190538</v>
      </c>
      <c r="I1153" s="41">
        <v>35095</v>
      </c>
      <c r="J1153" s="41">
        <v>111791</v>
      </c>
      <c r="K1153" s="41">
        <v>29204</v>
      </c>
      <c r="L1153" s="41">
        <v>4109</v>
      </c>
      <c r="M1153" s="41">
        <v>4838</v>
      </c>
      <c r="N1153" s="41">
        <v>5501</v>
      </c>
    </row>
    <row r="1154" spans="1:14" s="38" customFormat="1" ht="13.2" x14ac:dyDescent="0.25">
      <c r="A1154" s="39"/>
      <c r="B1154" s="33">
        <v>4</v>
      </c>
      <c r="C1154" s="34" t="s">
        <v>360</v>
      </c>
      <c r="D1154" s="33" t="s">
        <v>3411</v>
      </c>
      <c r="E1154" s="33" t="s">
        <v>3412</v>
      </c>
      <c r="F1154" s="33" t="s">
        <v>29</v>
      </c>
      <c r="G1154" s="34" t="s">
        <v>3413</v>
      </c>
      <c r="H1154" s="35">
        <v>23417</v>
      </c>
      <c r="I1154" s="41">
        <v>4675</v>
      </c>
      <c r="J1154" s="41">
        <v>22951</v>
      </c>
      <c r="K1154" s="41">
        <v>3272</v>
      </c>
      <c r="L1154" s="41">
        <v>-2807</v>
      </c>
      <c r="M1154" s="41">
        <v>-3322</v>
      </c>
      <c r="N1154" s="41">
        <v>-1352</v>
      </c>
    </row>
    <row r="1155" spans="1:14" s="38" customFormat="1" ht="13.2" x14ac:dyDescent="0.25">
      <c r="A1155" s="39"/>
      <c r="B1155" s="33">
        <v>4</v>
      </c>
      <c r="C1155" s="34" t="s">
        <v>360</v>
      </c>
      <c r="D1155" s="33" t="s">
        <v>3414</v>
      </c>
      <c r="E1155" s="33" t="s">
        <v>3415</v>
      </c>
      <c r="F1155" s="33" t="s">
        <v>29</v>
      </c>
      <c r="G1155" s="34" t="s">
        <v>3416</v>
      </c>
      <c r="H1155" s="35">
        <v>-68885</v>
      </c>
      <c r="I1155" s="41">
        <v>-27129</v>
      </c>
      <c r="J1155" s="41">
        <v>113678</v>
      </c>
      <c r="K1155" s="41">
        <v>-37944</v>
      </c>
      <c r="L1155" s="41">
        <v>-77849</v>
      </c>
      <c r="M1155" s="41">
        <v>-21456</v>
      </c>
      <c r="N1155" s="41">
        <v>-18185</v>
      </c>
    </row>
    <row r="1156" spans="1:14" s="38" customFormat="1" ht="13.2" x14ac:dyDescent="0.25">
      <c r="A1156" s="39"/>
      <c r="B1156" s="33">
        <v>4</v>
      </c>
      <c r="C1156" s="34" t="s">
        <v>360</v>
      </c>
      <c r="D1156" s="33" t="s">
        <v>3417</v>
      </c>
      <c r="E1156" s="33" t="s">
        <v>3418</v>
      </c>
      <c r="F1156" s="33" t="s">
        <v>29</v>
      </c>
      <c r="G1156" s="34" t="s">
        <v>3419</v>
      </c>
      <c r="H1156" s="35">
        <v>3877227</v>
      </c>
      <c r="I1156" s="41">
        <v>635061</v>
      </c>
      <c r="J1156" s="41">
        <v>2243119</v>
      </c>
      <c r="K1156" s="41">
        <v>511505</v>
      </c>
      <c r="L1156" s="41">
        <v>17153</v>
      </c>
      <c r="M1156" s="41">
        <v>294894</v>
      </c>
      <c r="N1156" s="41">
        <v>175495</v>
      </c>
    </row>
    <row r="1157" spans="1:14" s="38" customFormat="1" ht="13.2" x14ac:dyDescent="0.25">
      <c r="A1157" s="39"/>
      <c r="B1157" s="33">
        <v>4</v>
      </c>
      <c r="C1157" s="34" t="s">
        <v>360</v>
      </c>
      <c r="D1157" s="33" t="s">
        <v>3420</v>
      </c>
      <c r="E1157" s="33" t="s">
        <v>3421</v>
      </c>
      <c r="F1157" s="33" t="s">
        <v>29</v>
      </c>
      <c r="G1157" s="34" t="s">
        <v>3422</v>
      </c>
      <c r="H1157" s="35">
        <v>69489</v>
      </c>
      <c r="I1157" s="41">
        <v>13329</v>
      </c>
      <c r="J1157" s="41">
        <v>25941</v>
      </c>
      <c r="K1157" s="41">
        <v>12360</v>
      </c>
      <c r="L1157" s="41">
        <v>8395</v>
      </c>
      <c r="M1157" s="41">
        <v>8066</v>
      </c>
      <c r="N1157" s="41">
        <v>1398</v>
      </c>
    </row>
    <row r="1158" spans="1:14" s="38" customFormat="1" ht="13.2" x14ac:dyDescent="0.25">
      <c r="A1158" s="39"/>
      <c r="B1158" s="33">
        <v>4</v>
      </c>
      <c r="C1158" s="34" t="s">
        <v>360</v>
      </c>
      <c r="D1158" s="33" t="s">
        <v>3423</v>
      </c>
      <c r="E1158" s="33" t="s">
        <v>3424</v>
      </c>
      <c r="F1158" s="33" t="s">
        <v>29</v>
      </c>
      <c r="G1158" s="34" t="s">
        <v>3425</v>
      </c>
      <c r="H1158" s="35">
        <v>1717443</v>
      </c>
      <c r="I1158" s="41">
        <v>259529</v>
      </c>
      <c r="J1158" s="41">
        <v>1055634</v>
      </c>
      <c r="K1158" s="41">
        <v>198358</v>
      </c>
      <c r="L1158" s="41">
        <v>-41142</v>
      </c>
      <c r="M1158" s="41">
        <v>148196</v>
      </c>
      <c r="N1158" s="41">
        <v>96868</v>
      </c>
    </row>
    <row r="1159" spans="1:14" s="38" customFormat="1" ht="13.2" x14ac:dyDescent="0.25">
      <c r="A1159" s="39"/>
      <c r="B1159" s="33">
        <v>4</v>
      </c>
      <c r="C1159" s="34" t="s">
        <v>360</v>
      </c>
      <c r="D1159" s="33" t="s">
        <v>3426</v>
      </c>
      <c r="E1159" s="33" t="s">
        <v>3427</v>
      </c>
      <c r="F1159" s="33" t="s">
        <v>29</v>
      </c>
      <c r="G1159" s="34" t="s">
        <v>3428</v>
      </c>
      <c r="H1159" s="35">
        <v>234445</v>
      </c>
      <c r="I1159" s="41">
        <v>31907</v>
      </c>
      <c r="J1159" s="41">
        <v>298162</v>
      </c>
      <c r="K1159" s="41">
        <v>11448</v>
      </c>
      <c r="L1159" s="41">
        <v>-69682</v>
      </c>
      <c r="M1159" s="41">
        <v>-17107</v>
      </c>
      <c r="N1159" s="41">
        <v>-20283</v>
      </c>
    </row>
    <row r="1160" spans="1:14" s="38" customFormat="1" ht="13.2" x14ac:dyDescent="0.25">
      <c r="A1160" s="39"/>
      <c r="B1160" s="33">
        <v>4</v>
      </c>
      <c r="C1160" s="34" t="s">
        <v>360</v>
      </c>
      <c r="D1160" s="33" t="s">
        <v>3429</v>
      </c>
      <c r="E1160" s="33" t="s">
        <v>3430</v>
      </c>
      <c r="F1160" s="33" t="s">
        <v>29</v>
      </c>
      <c r="G1160" s="34" t="s">
        <v>3431</v>
      </c>
      <c r="H1160" s="35">
        <v>13136</v>
      </c>
      <c r="I1160" s="41">
        <v>995</v>
      </c>
      <c r="J1160" s="41">
        <v>28360</v>
      </c>
      <c r="K1160" s="41">
        <v>-1108</v>
      </c>
      <c r="L1160" s="41">
        <v>-10557</v>
      </c>
      <c r="M1160" s="41">
        <v>-10035</v>
      </c>
      <c r="N1160" s="41">
        <v>5481</v>
      </c>
    </row>
    <row r="1161" spans="1:14" s="38" customFormat="1" ht="13.2" x14ac:dyDescent="0.25">
      <c r="A1161" s="39"/>
      <c r="B1161" s="33">
        <v>4</v>
      </c>
      <c r="C1161" s="34" t="s">
        <v>360</v>
      </c>
      <c r="D1161" s="33" t="s">
        <v>3432</v>
      </c>
      <c r="E1161" s="33" t="s">
        <v>3433</v>
      </c>
      <c r="F1161" s="33" t="s">
        <v>29</v>
      </c>
      <c r="G1161" s="34" t="s">
        <v>3434</v>
      </c>
      <c r="H1161" s="35">
        <v>606345</v>
      </c>
      <c r="I1161" s="41">
        <v>111772</v>
      </c>
      <c r="J1161" s="41">
        <v>345402</v>
      </c>
      <c r="K1161" s="41">
        <v>93823</v>
      </c>
      <c r="L1161" s="41">
        <v>18995</v>
      </c>
      <c r="M1161" s="41">
        <v>28649</v>
      </c>
      <c r="N1161" s="41">
        <v>7704</v>
      </c>
    </row>
    <row r="1162" spans="1:14" s="38" customFormat="1" ht="13.2" x14ac:dyDescent="0.25">
      <c r="A1162" s="39"/>
      <c r="B1162" s="33">
        <v>4</v>
      </c>
      <c r="C1162" s="34" t="s">
        <v>360</v>
      </c>
      <c r="D1162" s="33" t="s">
        <v>3435</v>
      </c>
      <c r="E1162" s="33" t="s">
        <v>3436</v>
      </c>
      <c r="F1162" s="33" t="s">
        <v>29</v>
      </c>
      <c r="G1162" s="34" t="s">
        <v>3437</v>
      </c>
      <c r="H1162" s="35">
        <v>2763141</v>
      </c>
      <c r="I1162" s="41">
        <v>617934</v>
      </c>
      <c r="J1162" s="41">
        <v>1113771</v>
      </c>
      <c r="K1162" s="41">
        <v>579826</v>
      </c>
      <c r="L1162" s="41">
        <v>384730</v>
      </c>
      <c r="M1162" s="41">
        <v>63048</v>
      </c>
      <c r="N1162" s="41">
        <v>3832</v>
      </c>
    </row>
    <row r="1163" spans="1:14" s="38" customFormat="1" ht="13.2" x14ac:dyDescent="0.25">
      <c r="A1163" s="39"/>
      <c r="B1163" s="33">
        <v>4</v>
      </c>
      <c r="C1163" s="34" t="s">
        <v>360</v>
      </c>
      <c r="D1163" s="33" t="s">
        <v>3438</v>
      </c>
      <c r="E1163" s="33" t="s">
        <v>3439</v>
      </c>
      <c r="F1163" s="33" t="s">
        <v>29</v>
      </c>
      <c r="G1163" s="34" t="s">
        <v>3440</v>
      </c>
      <c r="H1163" s="35">
        <v>69530</v>
      </c>
      <c r="I1163" s="41">
        <v>15340</v>
      </c>
      <c r="J1163" s="41">
        <v>49890</v>
      </c>
      <c r="K1163" s="41">
        <v>12685</v>
      </c>
      <c r="L1163" s="41">
        <v>1020</v>
      </c>
      <c r="M1163" s="41">
        <v>-3588</v>
      </c>
      <c r="N1163" s="41">
        <v>-5817</v>
      </c>
    </row>
    <row r="1164" spans="1:14" s="38" customFormat="1" ht="13.2" x14ac:dyDescent="0.25">
      <c r="A1164" s="39"/>
      <c r="B1164" s="33">
        <v>4</v>
      </c>
      <c r="C1164" s="34" t="s">
        <v>360</v>
      </c>
      <c r="D1164" s="33" t="s">
        <v>3441</v>
      </c>
      <c r="E1164" s="33" t="s">
        <v>3442</v>
      </c>
      <c r="F1164" s="33" t="s">
        <v>29</v>
      </c>
      <c r="G1164" s="34" t="s">
        <v>3443</v>
      </c>
      <c r="H1164" s="35">
        <v>93555</v>
      </c>
      <c r="I1164" s="41">
        <v>17252</v>
      </c>
      <c r="J1164" s="41">
        <v>36029</v>
      </c>
      <c r="K1164" s="41">
        <v>15808</v>
      </c>
      <c r="L1164" s="41">
        <v>9710</v>
      </c>
      <c r="M1164" s="41">
        <v>9445</v>
      </c>
      <c r="N1164" s="41">
        <v>5311</v>
      </c>
    </row>
    <row r="1165" spans="1:14" s="38" customFormat="1" ht="13.2" x14ac:dyDescent="0.25">
      <c r="A1165" s="39"/>
      <c r="B1165" s="33">
        <v>4</v>
      </c>
      <c r="C1165" s="34" t="s">
        <v>360</v>
      </c>
      <c r="D1165" s="33" t="s">
        <v>3444</v>
      </c>
      <c r="E1165" s="33" t="s">
        <v>3445</v>
      </c>
      <c r="F1165" s="33" t="s">
        <v>29</v>
      </c>
      <c r="G1165" s="34" t="s">
        <v>3446</v>
      </c>
      <c r="H1165" s="35">
        <v>84156</v>
      </c>
      <c r="I1165" s="41">
        <v>16058</v>
      </c>
      <c r="J1165" s="41">
        <v>77917</v>
      </c>
      <c r="K1165" s="41">
        <v>11306</v>
      </c>
      <c r="L1165" s="41">
        <v>-8364</v>
      </c>
      <c r="M1165" s="41">
        <v>-4797</v>
      </c>
      <c r="N1165" s="41">
        <v>-7964</v>
      </c>
    </row>
    <row r="1166" spans="1:14" s="38" customFormat="1" ht="13.2" x14ac:dyDescent="0.25">
      <c r="A1166" s="39"/>
      <c r="B1166" s="33">
        <v>4</v>
      </c>
      <c r="C1166" s="34" t="s">
        <v>360</v>
      </c>
      <c r="D1166" s="33" t="s">
        <v>3447</v>
      </c>
      <c r="E1166" s="33" t="s">
        <v>3448</v>
      </c>
      <c r="F1166" s="33" t="s">
        <v>29</v>
      </c>
      <c r="G1166" s="34" t="s">
        <v>3449</v>
      </c>
      <c r="H1166" s="35">
        <v>389327</v>
      </c>
      <c r="I1166" s="41">
        <v>80321</v>
      </c>
      <c r="J1166" s="41">
        <v>216137</v>
      </c>
      <c r="K1166" s="41">
        <v>69884</v>
      </c>
      <c r="L1166" s="41">
        <v>25624</v>
      </c>
      <c r="M1166" s="41">
        <v>15571</v>
      </c>
      <c r="N1166" s="41">
        <v>-18210</v>
      </c>
    </row>
    <row r="1167" spans="1:14" s="38" customFormat="1" ht="13.2" x14ac:dyDescent="0.25">
      <c r="A1167" s="39"/>
      <c r="B1167" s="33">
        <v>4</v>
      </c>
      <c r="C1167" s="34" t="s">
        <v>360</v>
      </c>
      <c r="D1167" s="33" t="s">
        <v>3450</v>
      </c>
      <c r="E1167" s="33" t="s">
        <v>3451</v>
      </c>
      <c r="F1167" s="33" t="s">
        <v>29</v>
      </c>
      <c r="G1167" s="34" t="s">
        <v>3452</v>
      </c>
      <c r="H1167" s="35">
        <v>193917</v>
      </c>
      <c r="I1167" s="41">
        <v>29374</v>
      </c>
      <c r="J1167" s="41">
        <v>135428</v>
      </c>
      <c r="K1167" s="41">
        <v>21223</v>
      </c>
      <c r="L1167" s="41">
        <v>-11177</v>
      </c>
      <c r="M1167" s="41">
        <v>10498</v>
      </c>
      <c r="N1167" s="41">
        <v>8571</v>
      </c>
    </row>
    <row r="1168" spans="1:14" s="38" customFormat="1" ht="13.2" x14ac:dyDescent="0.25">
      <c r="A1168" s="39"/>
      <c r="B1168" s="33">
        <v>4</v>
      </c>
      <c r="C1168" s="34" t="s">
        <v>360</v>
      </c>
      <c r="D1168" s="33" t="s">
        <v>3453</v>
      </c>
      <c r="E1168" s="33" t="s">
        <v>3454</v>
      </c>
      <c r="F1168" s="33" t="s">
        <v>29</v>
      </c>
      <c r="G1168" s="34" t="s">
        <v>3455</v>
      </c>
      <c r="H1168" s="35">
        <v>151151</v>
      </c>
      <c r="I1168" s="41">
        <v>30410</v>
      </c>
      <c r="J1168" s="41">
        <v>94029</v>
      </c>
      <c r="K1168" s="41">
        <v>25521</v>
      </c>
      <c r="L1168" s="41">
        <v>4003</v>
      </c>
      <c r="M1168" s="41">
        <v>-2152</v>
      </c>
      <c r="N1168" s="41">
        <v>-660</v>
      </c>
    </row>
    <row r="1169" spans="1:14" s="38" customFormat="1" ht="13.2" x14ac:dyDescent="0.25">
      <c r="A1169" s="39"/>
      <c r="B1169" s="33">
        <v>4</v>
      </c>
      <c r="C1169" s="34" t="s">
        <v>360</v>
      </c>
      <c r="D1169" s="33" t="s">
        <v>3456</v>
      </c>
      <c r="E1169" s="33" t="s">
        <v>3457</v>
      </c>
      <c r="F1169" s="33" t="s">
        <v>29</v>
      </c>
      <c r="G1169" s="34" t="s">
        <v>3458</v>
      </c>
      <c r="H1169" s="35">
        <v>192916</v>
      </c>
      <c r="I1169" s="41">
        <v>33308</v>
      </c>
      <c r="J1169" s="41">
        <v>112062</v>
      </c>
      <c r="K1169" s="41">
        <v>27255</v>
      </c>
      <c r="L1169" s="41">
        <v>1863</v>
      </c>
      <c r="M1169" s="41">
        <v>7447</v>
      </c>
      <c r="N1169" s="41">
        <v>10981</v>
      </c>
    </row>
    <row r="1170" spans="1:14" s="38" customFormat="1" ht="13.2" x14ac:dyDescent="0.25">
      <c r="A1170" s="39"/>
      <c r="B1170" s="33">
        <v>4</v>
      </c>
      <c r="C1170" s="34" t="s">
        <v>360</v>
      </c>
      <c r="D1170" s="33" t="s">
        <v>3459</v>
      </c>
      <c r="E1170" s="33" t="s">
        <v>3460</v>
      </c>
      <c r="F1170" s="33" t="s">
        <v>29</v>
      </c>
      <c r="G1170" s="34" t="s">
        <v>3461</v>
      </c>
      <c r="H1170" s="35">
        <v>284976</v>
      </c>
      <c r="I1170" s="41">
        <v>44793</v>
      </c>
      <c r="J1170" s="41">
        <v>125844</v>
      </c>
      <c r="K1170" s="41">
        <v>38564</v>
      </c>
      <c r="L1170" s="41">
        <v>15375</v>
      </c>
      <c r="M1170" s="41">
        <v>41526</v>
      </c>
      <c r="N1170" s="41">
        <v>18874</v>
      </c>
    </row>
    <row r="1171" spans="1:14" s="38" customFormat="1" ht="13.2" x14ac:dyDescent="0.25">
      <c r="A1171" s="39"/>
      <c r="B1171" s="33">
        <v>4</v>
      </c>
      <c r="C1171" s="34" t="s">
        <v>360</v>
      </c>
      <c r="D1171" s="33" t="s">
        <v>3462</v>
      </c>
      <c r="E1171" s="33" t="s">
        <v>3463</v>
      </c>
      <c r="F1171" s="33" t="s">
        <v>29</v>
      </c>
      <c r="G1171" s="34" t="s">
        <v>3464</v>
      </c>
      <c r="H1171" s="35">
        <v>224650</v>
      </c>
      <c r="I1171" s="41">
        <v>51200</v>
      </c>
      <c r="J1171" s="41">
        <v>110673</v>
      </c>
      <c r="K1171" s="41">
        <v>46633</v>
      </c>
      <c r="L1171" s="41">
        <v>24191</v>
      </c>
      <c r="M1171" s="41">
        <v>-3925</v>
      </c>
      <c r="N1171" s="41">
        <v>-4122</v>
      </c>
    </row>
    <row r="1172" spans="1:14" s="38" customFormat="1" ht="13.2" x14ac:dyDescent="0.25">
      <c r="A1172" s="39"/>
      <c r="B1172" s="33">
        <v>4</v>
      </c>
      <c r="C1172" s="34" t="s">
        <v>360</v>
      </c>
      <c r="D1172" s="33" t="s">
        <v>3465</v>
      </c>
      <c r="E1172" s="33" t="s">
        <v>3466</v>
      </c>
      <c r="F1172" s="33" t="s">
        <v>29</v>
      </c>
      <c r="G1172" s="34" t="s">
        <v>3467</v>
      </c>
      <c r="H1172" s="35">
        <v>40621</v>
      </c>
      <c r="I1172" s="41">
        <v>6823</v>
      </c>
      <c r="J1172" s="41">
        <v>26848</v>
      </c>
      <c r="K1172" s="41">
        <v>5284</v>
      </c>
      <c r="L1172" s="41">
        <v>-906</v>
      </c>
      <c r="M1172" s="41">
        <v>2062</v>
      </c>
      <c r="N1172" s="41">
        <v>510</v>
      </c>
    </row>
    <row r="1173" spans="1:14" s="38" customFormat="1" ht="13.2" x14ac:dyDescent="0.25">
      <c r="A1173" s="39"/>
      <c r="B1173" s="33">
        <v>4</v>
      </c>
      <c r="C1173" s="34" t="s">
        <v>360</v>
      </c>
      <c r="D1173" s="33" t="s">
        <v>3468</v>
      </c>
      <c r="E1173" s="33" t="s">
        <v>3469</v>
      </c>
      <c r="F1173" s="33" t="s">
        <v>29</v>
      </c>
      <c r="G1173" s="34" t="s">
        <v>3470</v>
      </c>
      <c r="H1173" s="35">
        <v>229324</v>
      </c>
      <c r="I1173" s="41">
        <v>33458</v>
      </c>
      <c r="J1173" s="41">
        <v>218875</v>
      </c>
      <c r="K1173" s="41">
        <v>19212</v>
      </c>
      <c r="L1173" s="41">
        <v>-37301</v>
      </c>
      <c r="M1173" s="41">
        <v>-424</v>
      </c>
      <c r="N1173" s="41">
        <v>-4496</v>
      </c>
    </row>
    <row r="1174" spans="1:14" s="38" customFormat="1" ht="13.2" x14ac:dyDescent="0.25">
      <c r="A1174" s="39"/>
      <c r="B1174" s="33">
        <v>4</v>
      </c>
      <c r="C1174" s="34" t="s">
        <v>360</v>
      </c>
      <c r="D1174" s="33" t="s">
        <v>3471</v>
      </c>
      <c r="E1174" s="33" t="s">
        <v>3472</v>
      </c>
      <c r="F1174" s="33" t="s">
        <v>29</v>
      </c>
      <c r="G1174" s="34" t="s">
        <v>3473</v>
      </c>
      <c r="H1174" s="35">
        <v>166785</v>
      </c>
      <c r="I1174" s="41">
        <v>33579</v>
      </c>
      <c r="J1174" s="41">
        <v>79500</v>
      </c>
      <c r="K1174" s="41">
        <v>30052</v>
      </c>
      <c r="L1174" s="41">
        <v>14038</v>
      </c>
      <c r="M1174" s="41">
        <v>5112</v>
      </c>
      <c r="N1174" s="41">
        <v>4504</v>
      </c>
    </row>
    <row r="1175" spans="1:14" s="38" customFormat="1" ht="13.2" x14ac:dyDescent="0.25">
      <c r="A1175" s="39"/>
      <c r="B1175" s="33">
        <v>4</v>
      </c>
      <c r="C1175" s="34" t="s">
        <v>360</v>
      </c>
      <c r="D1175" s="33" t="s">
        <v>3474</v>
      </c>
      <c r="E1175" s="33" t="s">
        <v>3475</v>
      </c>
      <c r="F1175" s="33" t="s">
        <v>29</v>
      </c>
      <c r="G1175" s="34" t="s">
        <v>3476</v>
      </c>
      <c r="H1175" s="35">
        <v>3447411</v>
      </c>
      <c r="I1175" s="41">
        <v>495508</v>
      </c>
      <c r="J1175" s="41">
        <v>2092566</v>
      </c>
      <c r="K1175" s="41">
        <v>372800</v>
      </c>
      <c r="L1175" s="41">
        <v>-92567</v>
      </c>
      <c r="M1175" s="41">
        <v>394896</v>
      </c>
      <c r="N1175" s="41">
        <v>184208</v>
      </c>
    </row>
    <row r="1176" spans="1:14" s="38" customFormat="1" ht="13.2" x14ac:dyDescent="0.25">
      <c r="A1176" s="39"/>
      <c r="B1176" s="33">
        <v>4</v>
      </c>
      <c r="C1176" s="34" t="s">
        <v>360</v>
      </c>
      <c r="D1176" s="33" t="s">
        <v>3477</v>
      </c>
      <c r="E1176" s="33" t="s">
        <v>3478</v>
      </c>
      <c r="F1176" s="33" t="s">
        <v>29</v>
      </c>
      <c r="G1176" s="34" t="s">
        <v>3476</v>
      </c>
      <c r="H1176" s="35">
        <v>1299098</v>
      </c>
      <c r="I1176" s="41">
        <v>239184</v>
      </c>
      <c r="J1176" s="41">
        <v>543977</v>
      </c>
      <c r="K1176" s="41">
        <v>215764</v>
      </c>
      <c r="L1176" s="41">
        <v>119026</v>
      </c>
      <c r="M1176" s="41">
        <v>129325</v>
      </c>
      <c r="N1176" s="41">
        <v>51822</v>
      </c>
    </row>
    <row r="1177" spans="1:14" s="38" customFormat="1" ht="13.2" x14ac:dyDescent="0.25">
      <c r="A1177" s="39"/>
      <c r="B1177" s="33">
        <v>4</v>
      </c>
      <c r="C1177" s="34" t="s">
        <v>360</v>
      </c>
      <c r="D1177" s="33" t="s">
        <v>3479</v>
      </c>
      <c r="E1177" s="33" t="s">
        <v>3480</v>
      </c>
      <c r="F1177" s="33" t="s">
        <v>29</v>
      </c>
      <c r="G1177" s="34" t="s">
        <v>3481</v>
      </c>
      <c r="H1177" s="35">
        <v>65480</v>
      </c>
      <c r="I1177" s="41">
        <v>18843</v>
      </c>
      <c r="J1177" s="41">
        <v>58725</v>
      </c>
      <c r="K1177" s="41">
        <v>15778</v>
      </c>
      <c r="L1177" s="41">
        <v>1743</v>
      </c>
      <c r="M1177" s="41">
        <v>-11289</v>
      </c>
      <c r="N1177" s="41">
        <v>-18320</v>
      </c>
    </row>
    <row r="1178" spans="1:14" s="38" customFormat="1" ht="13.2" x14ac:dyDescent="0.25">
      <c r="A1178" s="39"/>
      <c r="B1178" s="33">
        <v>4</v>
      </c>
      <c r="C1178" s="34" t="s">
        <v>360</v>
      </c>
      <c r="D1178" s="33" t="s">
        <v>3482</v>
      </c>
      <c r="E1178" s="33" t="s">
        <v>3483</v>
      </c>
      <c r="F1178" s="33" t="s">
        <v>29</v>
      </c>
      <c r="G1178" s="34" t="s">
        <v>3484</v>
      </c>
      <c r="H1178" s="35">
        <v>569491</v>
      </c>
      <c r="I1178" s="41">
        <v>132084</v>
      </c>
      <c r="J1178" s="41">
        <v>354652</v>
      </c>
      <c r="K1178" s="41">
        <v>114979</v>
      </c>
      <c r="L1178" s="41">
        <v>37376</v>
      </c>
      <c r="M1178" s="41">
        <v>-20325</v>
      </c>
      <c r="N1178" s="41">
        <v>-49275</v>
      </c>
    </row>
    <row r="1179" spans="1:14" s="38" customFormat="1" ht="13.2" x14ac:dyDescent="0.25">
      <c r="A1179" s="39"/>
      <c r="B1179" s="33">
        <v>4</v>
      </c>
      <c r="C1179" s="34" t="s">
        <v>360</v>
      </c>
      <c r="D1179" s="33" t="s">
        <v>3485</v>
      </c>
      <c r="E1179" s="33" t="s">
        <v>3486</v>
      </c>
      <c r="F1179" s="33" t="s">
        <v>29</v>
      </c>
      <c r="G1179" s="34" t="s">
        <v>3487</v>
      </c>
      <c r="H1179" s="35">
        <v>100854</v>
      </c>
      <c r="I1179" s="41">
        <v>19612</v>
      </c>
      <c r="J1179" s="41">
        <v>75883</v>
      </c>
      <c r="K1179" s="41">
        <v>15291</v>
      </c>
      <c r="L1179" s="41">
        <v>-2373</v>
      </c>
      <c r="M1179" s="41">
        <v>980</v>
      </c>
      <c r="N1179" s="41">
        <v>-8539</v>
      </c>
    </row>
    <row r="1180" spans="1:14" s="38" customFormat="1" ht="13.2" x14ac:dyDescent="0.25">
      <c r="A1180" s="39"/>
      <c r="B1180" s="33">
        <v>4</v>
      </c>
      <c r="C1180" s="34" t="s">
        <v>360</v>
      </c>
      <c r="D1180" s="33" t="s">
        <v>3488</v>
      </c>
      <c r="E1180" s="33" t="s">
        <v>3489</v>
      </c>
      <c r="F1180" s="33" t="s">
        <v>29</v>
      </c>
      <c r="G1180" s="34" t="s">
        <v>3490</v>
      </c>
      <c r="H1180" s="35">
        <v>5241903</v>
      </c>
      <c r="I1180" s="41">
        <v>749594</v>
      </c>
      <c r="J1180" s="41">
        <v>5960552</v>
      </c>
      <c r="K1180" s="41">
        <v>349235</v>
      </c>
      <c r="L1180" s="41">
        <v>-1264678</v>
      </c>
      <c r="M1180" s="41">
        <v>-378973</v>
      </c>
      <c r="N1180" s="41">
        <v>-173827</v>
      </c>
    </row>
    <row r="1181" spans="1:14" s="38" customFormat="1" ht="13.2" x14ac:dyDescent="0.25">
      <c r="A1181" s="39"/>
      <c r="B1181" s="33">
        <v>4</v>
      </c>
      <c r="C1181" s="34" t="s">
        <v>360</v>
      </c>
      <c r="D1181" s="33" t="s">
        <v>3491</v>
      </c>
      <c r="E1181" s="33" t="s">
        <v>3492</v>
      </c>
      <c r="F1181" s="33" t="s">
        <v>29</v>
      </c>
      <c r="G1181" s="34" t="s">
        <v>3493</v>
      </c>
      <c r="H1181" s="35">
        <v>1188838</v>
      </c>
      <c r="I1181" s="41">
        <v>213447</v>
      </c>
      <c r="J1181" s="41">
        <v>730602</v>
      </c>
      <c r="K1181" s="41">
        <v>173709</v>
      </c>
      <c r="L1181" s="41">
        <v>8133</v>
      </c>
      <c r="M1181" s="41">
        <v>39525</v>
      </c>
      <c r="N1181" s="41">
        <v>23422</v>
      </c>
    </row>
    <row r="1182" spans="1:14" s="38" customFormat="1" ht="13.2" x14ac:dyDescent="0.25">
      <c r="A1182" s="39"/>
      <c r="B1182" s="33">
        <v>4</v>
      </c>
      <c r="C1182" s="34" t="s">
        <v>360</v>
      </c>
      <c r="D1182" s="33" t="s">
        <v>3494</v>
      </c>
      <c r="E1182" s="33" t="s">
        <v>3495</v>
      </c>
      <c r="F1182" s="33" t="s">
        <v>29</v>
      </c>
      <c r="G1182" s="34" t="s">
        <v>3496</v>
      </c>
      <c r="H1182" s="35">
        <v>62230</v>
      </c>
      <c r="I1182" s="41">
        <v>4640</v>
      </c>
      <c r="J1182" s="41">
        <v>64722</v>
      </c>
      <c r="K1182" s="41">
        <v>27</v>
      </c>
      <c r="L1182" s="41">
        <v>-16744</v>
      </c>
      <c r="M1182" s="41">
        <v>8215</v>
      </c>
      <c r="N1182" s="41">
        <v>1370</v>
      </c>
    </row>
    <row r="1183" spans="1:14" s="38" customFormat="1" ht="13.2" x14ac:dyDescent="0.25">
      <c r="A1183" s="39"/>
      <c r="B1183" s="33">
        <v>4</v>
      </c>
      <c r="C1183" s="34" t="s">
        <v>360</v>
      </c>
      <c r="D1183" s="33" t="s">
        <v>3497</v>
      </c>
      <c r="E1183" s="33" t="s">
        <v>3498</v>
      </c>
      <c r="F1183" s="33" t="s">
        <v>29</v>
      </c>
      <c r="G1183" s="34" t="s">
        <v>3499</v>
      </c>
      <c r="H1183" s="35">
        <v>105343</v>
      </c>
      <c r="I1183" s="41">
        <v>19768</v>
      </c>
      <c r="J1183" s="41">
        <v>43560</v>
      </c>
      <c r="K1183" s="41">
        <v>17941</v>
      </c>
      <c r="L1183" s="41">
        <v>10458</v>
      </c>
      <c r="M1183" s="41">
        <v>11043</v>
      </c>
      <c r="N1183" s="41">
        <v>2573</v>
      </c>
    </row>
    <row r="1184" spans="1:14" s="38" customFormat="1" ht="13.2" x14ac:dyDescent="0.25">
      <c r="A1184" s="39"/>
      <c r="B1184" s="33">
        <v>5</v>
      </c>
      <c r="C1184" s="34" t="s">
        <v>3500</v>
      </c>
      <c r="D1184" s="33" t="s">
        <v>3501</v>
      </c>
      <c r="E1184" s="33" t="s">
        <v>3502</v>
      </c>
      <c r="F1184" s="33" t="s">
        <v>29</v>
      </c>
      <c r="G1184" s="34" t="s">
        <v>3503</v>
      </c>
      <c r="H1184" s="35">
        <v>374628</v>
      </c>
      <c r="I1184" s="41">
        <v>76915</v>
      </c>
      <c r="J1184" s="41">
        <v>177567</v>
      </c>
      <c r="K1184" s="41">
        <v>69183</v>
      </c>
      <c r="L1184" s="41">
        <v>34105</v>
      </c>
      <c r="M1184" s="41">
        <v>12358</v>
      </c>
      <c r="N1184" s="41">
        <v>4500</v>
      </c>
    </row>
    <row r="1185" spans="1:14" s="38" customFormat="1" ht="13.2" x14ac:dyDescent="0.25">
      <c r="A1185" s="39"/>
      <c r="B1185" s="33">
        <v>5</v>
      </c>
      <c r="C1185" s="34" t="s">
        <v>3500</v>
      </c>
      <c r="D1185" s="33" t="s">
        <v>3504</v>
      </c>
      <c r="E1185" s="33" t="s">
        <v>3505</v>
      </c>
      <c r="F1185" s="33" t="s">
        <v>29</v>
      </c>
      <c r="G1185" s="34" t="s">
        <v>3506</v>
      </c>
      <c r="H1185" s="35">
        <v>1240756</v>
      </c>
      <c r="I1185" s="41">
        <v>240720</v>
      </c>
      <c r="J1185" s="41">
        <v>416748</v>
      </c>
      <c r="K1185" s="41">
        <v>227195</v>
      </c>
      <c r="L1185" s="41">
        <v>166035</v>
      </c>
      <c r="M1185" s="41">
        <v>123233</v>
      </c>
      <c r="N1185" s="41">
        <v>66825</v>
      </c>
    </row>
    <row r="1186" spans="1:14" s="38" customFormat="1" ht="13.2" x14ac:dyDescent="0.25">
      <c r="A1186" s="39"/>
      <c r="B1186" s="33">
        <v>5</v>
      </c>
      <c r="C1186" s="34" t="s">
        <v>3500</v>
      </c>
      <c r="D1186" s="33" t="s">
        <v>3507</v>
      </c>
      <c r="E1186" s="33" t="s">
        <v>3508</v>
      </c>
      <c r="F1186" s="33" t="s">
        <v>29</v>
      </c>
      <c r="G1186" s="34" t="s">
        <v>3509</v>
      </c>
      <c r="H1186" s="35">
        <v>81803</v>
      </c>
      <c r="I1186" s="41">
        <v>13388</v>
      </c>
      <c r="J1186" s="41">
        <v>20104</v>
      </c>
      <c r="K1186" s="41">
        <v>12872</v>
      </c>
      <c r="L1186" s="41">
        <v>11275</v>
      </c>
      <c r="M1186" s="41">
        <v>15627</v>
      </c>
      <c r="N1186" s="41">
        <v>8537</v>
      </c>
    </row>
    <row r="1187" spans="1:14" s="38" customFormat="1" ht="13.2" x14ac:dyDescent="0.25">
      <c r="A1187" s="39"/>
      <c r="B1187" s="33">
        <v>5</v>
      </c>
      <c r="C1187" s="34" t="s">
        <v>3500</v>
      </c>
      <c r="D1187" s="33" t="s">
        <v>3510</v>
      </c>
      <c r="E1187" s="33" t="s">
        <v>3511</v>
      </c>
      <c r="F1187" s="33" t="s">
        <v>29</v>
      </c>
      <c r="G1187" s="34" t="s">
        <v>3512</v>
      </c>
      <c r="H1187" s="35">
        <v>132799</v>
      </c>
      <c r="I1187" s="41">
        <v>24787</v>
      </c>
      <c r="J1187" s="41">
        <v>66407</v>
      </c>
      <c r="K1187" s="41">
        <v>21589</v>
      </c>
      <c r="L1187" s="41">
        <v>7918</v>
      </c>
      <c r="M1187" s="41">
        <v>7225</v>
      </c>
      <c r="N1187" s="41">
        <v>4873</v>
      </c>
    </row>
    <row r="1188" spans="1:14" s="38" customFormat="1" ht="13.2" x14ac:dyDescent="0.25">
      <c r="A1188" s="39"/>
      <c r="B1188" s="33">
        <v>5</v>
      </c>
      <c r="C1188" s="34" t="s">
        <v>3500</v>
      </c>
      <c r="D1188" s="33" t="s">
        <v>3513</v>
      </c>
      <c r="E1188" s="33" t="s">
        <v>3514</v>
      </c>
      <c r="F1188" s="33" t="s">
        <v>29</v>
      </c>
      <c r="G1188" s="34" t="s">
        <v>3515</v>
      </c>
      <c r="H1188" s="35">
        <v>-70052</v>
      </c>
      <c r="I1188" s="41">
        <v>-6145</v>
      </c>
      <c r="J1188" s="41">
        <v>-6145</v>
      </c>
      <c r="K1188" s="41">
        <v>-6145</v>
      </c>
      <c r="L1188" s="41">
        <v>-8672</v>
      </c>
      <c r="M1188" s="41">
        <v>-29084</v>
      </c>
      <c r="N1188" s="41">
        <v>-13861</v>
      </c>
    </row>
    <row r="1189" spans="1:14" s="38" customFormat="1" ht="13.2" x14ac:dyDescent="0.25">
      <c r="A1189" s="39"/>
      <c r="B1189" s="33">
        <v>5</v>
      </c>
      <c r="C1189" s="34" t="s">
        <v>3500</v>
      </c>
      <c r="D1189" s="33" t="s">
        <v>3516</v>
      </c>
      <c r="E1189" s="33" t="s">
        <v>3517</v>
      </c>
      <c r="F1189" s="33" t="s">
        <v>29</v>
      </c>
      <c r="G1189" s="34" t="s">
        <v>3518</v>
      </c>
      <c r="H1189" s="35">
        <v>34155</v>
      </c>
      <c r="I1189" s="41">
        <v>3772</v>
      </c>
      <c r="J1189" s="41">
        <v>32154</v>
      </c>
      <c r="K1189" s="41">
        <v>1594</v>
      </c>
      <c r="L1189" s="41">
        <v>-6874</v>
      </c>
      <c r="M1189" s="41">
        <v>1257</v>
      </c>
      <c r="N1189" s="41">
        <v>2252</v>
      </c>
    </row>
    <row r="1190" spans="1:14" s="38" customFormat="1" ht="13.2" x14ac:dyDescent="0.25">
      <c r="A1190" s="39"/>
      <c r="B1190" s="33">
        <v>5</v>
      </c>
      <c r="C1190" s="34" t="s">
        <v>3500</v>
      </c>
      <c r="D1190" s="33" t="s">
        <v>3519</v>
      </c>
      <c r="E1190" s="33" t="s">
        <v>3520</v>
      </c>
      <c r="F1190" s="33" t="s">
        <v>29</v>
      </c>
      <c r="G1190" s="34" t="s">
        <v>3521</v>
      </c>
      <c r="H1190" s="35">
        <v>-3964</v>
      </c>
      <c r="I1190" s="41">
        <v>2062</v>
      </c>
      <c r="J1190" s="41">
        <v>28321</v>
      </c>
      <c r="K1190" s="41">
        <v>47</v>
      </c>
      <c r="L1190" s="41">
        <v>-9103</v>
      </c>
      <c r="M1190" s="41">
        <v>-14319</v>
      </c>
      <c r="N1190" s="41">
        <v>-10972</v>
      </c>
    </row>
    <row r="1191" spans="1:14" s="38" customFormat="1" ht="13.2" x14ac:dyDescent="0.25">
      <c r="A1191" s="39"/>
      <c r="B1191" s="33">
        <v>5</v>
      </c>
      <c r="C1191" s="34" t="s">
        <v>3500</v>
      </c>
      <c r="D1191" s="33" t="s">
        <v>3522</v>
      </c>
      <c r="E1191" s="33" t="s">
        <v>3523</v>
      </c>
      <c r="F1191" s="33" t="s">
        <v>29</v>
      </c>
      <c r="G1191" s="34" t="s">
        <v>3524</v>
      </c>
      <c r="H1191" s="35">
        <v>9865</v>
      </c>
      <c r="I1191" s="41">
        <v>3939</v>
      </c>
      <c r="J1191" s="41">
        <v>19637</v>
      </c>
      <c r="K1191" s="41">
        <v>2735</v>
      </c>
      <c r="L1191" s="41">
        <v>-3089</v>
      </c>
      <c r="M1191" s="41">
        <v>-8732</v>
      </c>
      <c r="N1191" s="41">
        <v>-4625</v>
      </c>
    </row>
    <row r="1192" spans="1:14" s="38" customFormat="1" ht="13.2" x14ac:dyDescent="0.25">
      <c r="A1192" s="39"/>
      <c r="B1192" s="33">
        <v>5</v>
      </c>
      <c r="C1192" s="34" t="s">
        <v>3500</v>
      </c>
      <c r="D1192" s="33" t="s">
        <v>3525</v>
      </c>
      <c r="E1192" s="33" t="s">
        <v>3526</v>
      </c>
      <c r="F1192" s="33" t="s">
        <v>29</v>
      </c>
      <c r="G1192" s="34" t="s">
        <v>3527</v>
      </c>
      <c r="H1192" s="35">
        <v>-175503</v>
      </c>
      <c r="I1192" s="41">
        <v>-22361</v>
      </c>
      <c r="J1192" s="41">
        <v>-22361</v>
      </c>
      <c r="K1192" s="41">
        <v>-22358</v>
      </c>
      <c r="L1192" s="41">
        <v>-24833</v>
      </c>
      <c r="M1192" s="41">
        <v>-47804</v>
      </c>
      <c r="N1192" s="41">
        <v>-35786</v>
      </c>
    </row>
    <row r="1193" spans="1:14" s="38" customFormat="1" ht="13.2" x14ac:dyDescent="0.25">
      <c r="A1193" s="39"/>
      <c r="B1193" s="33">
        <v>5</v>
      </c>
      <c r="C1193" s="34" t="s">
        <v>3500</v>
      </c>
      <c r="D1193" s="33" t="s">
        <v>3528</v>
      </c>
      <c r="E1193" s="33" t="s">
        <v>3529</v>
      </c>
      <c r="F1193" s="33" t="s">
        <v>29</v>
      </c>
      <c r="G1193" s="34" t="s">
        <v>3530</v>
      </c>
      <c r="H1193" s="35">
        <v>113401</v>
      </c>
      <c r="I1193" s="41">
        <v>25505</v>
      </c>
      <c r="J1193" s="41">
        <v>45823</v>
      </c>
      <c r="K1193" s="41">
        <v>23944</v>
      </c>
      <c r="L1193" s="41">
        <v>15254</v>
      </c>
      <c r="M1193" s="41">
        <v>-1524</v>
      </c>
      <c r="N1193" s="41">
        <v>4399</v>
      </c>
    </row>
    <row r="1194" spans="1:14" s="38" customFormat="1" ht="13.2" x14ac:dyDescent="0.25">
      <c r="B1194" s="33">
        <v>5</v>
      </c>
      <c r="C1194" s="34" t="s">
        <v>3500</v>
      </c>
      <c r="D1194" s="42" t="s">
        <v>4074</v>
      </c>
      <c r="E1194" s="33" t="s">
        <v>4107</v>
      </c>
      <c r="F1194" s="43"/>
      <c r="G1194" s="44" t="s">
        <v>4106</v>
      </c>
      <c r="H1194" s="35">
        <v>-36975</v>
      </c>
      <c r="I1194" s="41">
        <v>-9185</v>
      </c>
      <c r="J1194" s="41">
        <v>-9185</v>
      </c>
      <c r="K1194" s="41">
        <v>-9185</v>
      </c>
      <c r="L1194" s="41">
        <v>-8417</v>
      </c>
      <c r="M1194" s="41">
        <v>-1003</v>
      </c>
      <c r="N1194" s="41">
        <v>0</v>
      </c>
    </row>
    <row r="1195" spans="1:14" s="38" customFormat="1" ht="13.2" x14ac:dyDescent="0.25">
      <c r="A1195" s="39"/>
      <c r="B1195" s="33">
        <v>5</v>
      </c>
      <c r="C1195" s="34" t="s">
        <v>3500</v>
      </c>
      <c r="D1195" s="33" t="s">
        <v>3531</v>
      </c>
      <c r="E1195" s="33" t="s">
        <v>3532</v>
      </c>
      <c r="F1195" s="33" t="s">
        <v>29</v>
      </c>
      <c r="G1195" s="34" t="s">
        <v>3533</v>
      </c>
      <c r="H1195" s="35">
        <v>-15224</v>
      </c>
      <c r="I1195" s="41">
        <v>-3740</v>
      </c>
      <c r="J1195" s="41">
        <v>29650</v>
      </c>
      <c r="K1195" s="41">
        <v>-6306</v>
      </c>
      <c r="L1195" s="41">
        <v>-16500</v>
      </c>
      <c r="M1195" s="41">
        <v>-10022</v>
      </c>
      <c r="N1195" s="41">
        <v>-8306</v>
      </c>
    </row>
    <row r="1196" spans="1:14" s="38" customFormat="1" ht="13.2" x14ac:dyDescent="0.25">
      <c r="A1196" s="39"/>
      <c r="B1196" s="33">
        <v>5</v>
      </c>
      <c r="C1196" s="34" t="s">
        <v>3500</v>
      </c>
      <c r="D1196" s="33" t="s">
        <v>3534</v>
      </c>
      <c r="E1196" s="33" t="s">
        <v>3535</v>
      </c>
      <c r="F1196" s="33" t="s">
        <v>29</v>
      </c>
      <c r="G1196" s="34" t="s">
        <v>3536</v>
      </c>
      <c r="H1196" s="35">
        <v>258048</v>
      </c>
      <c r="I1196" s="41">
        <v>48712</v>
      </c>
      <c r="J1196" s="41">
        <v>88266</v>
      </c>
      <c r="K1196" s="41">
        <v>45674</v>
      </c>
      <c r="L1196" s="41">
        <v>33042</v>
      </c>
      <c r="M1196" s="41">
        <v>31158</v>
      </c>
      <c r="N1196" s="41">
        <v>11196</v>
      </c>
    </row>
    <row r="1197" spans="1:14" s="38" customFormat="1" ht="13.2" x14ac:dyDescent="0.25">
      <c r="A1197" s="39"/>
      <c r="B1197" s="33">
        <v>5</v>
      </c>
      <c r="C1197" s="34" t="s">
        <v>3500</v>
      </c>
      <c r="D1197" s="33" t="s">
        <v>3537</v>
      </c>
      <c r="E1197" s="33" t="s">
        <v>3538</v>
      </c>
      <c r="F1197" s="33" t="s">
        <v>29</v>
      </c>
      <c r="G1197" s="34" t="s">
        <v>3539</v>
      </c>
      <c r="H1197" s="35">
        <v>563015</v>
      </c>
      <c r="I1197" s="41">
        <v>120132</v>
      </c>
      <c r="J1197" s="41">
        <v>202539</v>
      </c>
      <c r="K1197" s="41">
        <v>113800</v>
      </c>
      <c r="L1197" s="41">
        <v>82515</v>
      </c>
      <c r="M1197" s="41">
        <v>35450</v>
      </c>
      <c r="N1197" s="41">
        <v>8579</v>
      </c>
    </row>
    <row r="1198" spans="1:14" s="38" customFormat="1" ht="13.2" x14ac:dyDescent="0.25">
      <c r="A1198" s="39"/>
      <c r="B1198" s="33">
        <v>5</v>
      </c>
      <c r="C1198" s="34" t="s">
        <v>3500</v>
      </c>
      <c r="D1198" s="33" t="s">
        <v>3540</v>
      </c>
      <c r="E1198" s="33" t="s">
        <v>3541</v>
      </c>
      <c r="F1198" s="33" t="s">
        <v>29</v>
      </c>
      <c r="G1198" s="34" t="s">
        <v>3542</v>
      </c>
      <c r="H1198" s="35">
        <v>-230912</v>
      </c>
      <c r="I1198" s="41">
        <v>-36315</v>
      </c>
      <c r="J1198" s="41">
        <v>18200</v>
      </c>
      <c r="K1198" s="41">
        <v>-40503</v>
      </c>
      <c r="L1198" s="41">
        <v>-60283</v>
      </c>
      <c r="M1198" s="41">
        <v>-72545</v>
      </c>
      <c r="N1198" s="41">
        <v>-39466</v>
      </c>
    </row>
    <row r="1199" spans="1:14" s="38" customFormat="1" ht="13.2" x14ac:dyDescent="0.25">
      <c r="A1199" s="39"/>
      <c r="B1199" s="33">
        <v>5</v>
      </c>
      <c r="C1199" s="34" t="s">
        <v>3500</v>
      </c>
      <c r="D1199" s="33" t="s">
        <v>3543</v>
      </c>
      <c r="E1199" s="33" t="s">
        <v>3544</v>
      </c>
      <c r="F1199" s="33" t="s">
        <v>29</v>
      </c>
      <c r="G1199" s="34" t="s">
        <v>3545</v>
      </c>
      <c r="H1199" s="35">
        <v>774005</v>
      </c>
      <c r="I1199" s="41">
        <v>134954</v>
      </c>
      <c r="J1199" s="41">
        <v>220705</v>
      </c>
      <c r="K1199" s="41">
        <v>128364</v>
      </c>
      <c r="L1199" s="41">
        <v>102479</v>
      </c>
      <c r="M1199" s="41">
        <v>116494</v>
      </c>
      <c r="N1199" s="41">
        <v>71009</v>
      </c>
    </row>
    <row r="1200" spans="1:14" s="38" customFormat="1" ht="13.2" x14ac:dyDescent="0.25">
      <c r="A1200" s="39"/>
      <c r="B1200" s="33">
        <v>5</v>
      </c>
      <c r="C1200" s="34" t="s">
        <v>3500</v>
      </c>
      <c r="D1200" s="33" t="s">
        <v>3546</v>
      </c>
      <c r="E1200" s="33" t="s">
        <v>3547</v>
      </c>
      <c r="F1200" s="33" t="s">
        <v>29</v>
      </c>
      <c r="G1200" s="34" t="s">
        <v>3548</v>
      </c>
      <c r="H1200" s="35">
        <v>196400</v>
      </c>
      <c r="I1200" s="41">
        <v>41771</v>
      </c>
      <c r="J1200" s="41">
        <v>77832</v>
      </c>
      <c r="K1200" s="41">
        <v>38999</v>
      </c>
      <c r="L1200" s="41">
        <v>25662</v>
      </c>
      <c r="M1200" s="41">
        <v>9577</v>
      </c>
      <c r="N1200" s="41">
        <v>2559</v>
      </c>
    </row>
    <row r="1201" spans="1:14" s="38" customFormat="1" ht="13.2" x14ac:dyDescent="0.25">
      <c r="B1201" s="33">
        <v>5</v>
      </c>
      <c r="C1201" s="34" t="s">
        <v>3500</v>
      </c>
      <c r="D1201" s="42" t="s">
        <v>4079</v>
      </c>
      <c r="E1201" s="33" t="s">
        <v>4117</v>
      </c>
      <c r="F1201" s="43"/>
      <c r="G1201" s="44" t="s">
        <v>4116</v>
      </c>
      <c r="H1201" s="35">
        <v>-174875</v>
      </c>
      <c r="I1201" s="41">
        <v>-43436</v>
      </c>
      <c r="J1201" s="41">
        <v>-43436</v>
      </c>
      <c r="K1201" s="41">
        <v>-43436</v>
      </c>
      <c r="L1201" s="41">
        <v>-39811</v>
      </c>
      <c r="M1201" s="41">
        <v>-4756</v>
      </c>
      <c r="N1201" s="41">
        <v>0</v>
      </c>
    </row>
    <row r="1202" spans="1:14" s="38" customFormat="1" ht="13.2" x14ac:dyDescent="0.25">
      <c r="A1202" s="39"/>
      <c r="B1202" s="33">
        <v>5</v>
      </c>
      <c r="C1202" s="34" t="s">
        <v>3500</v>
      </c>
      <c r="D1202" s="33" t="s">
        <v>3549</v>
      </c>
      <c r="E1202" s="33" t="s">
        <v>3550</v>
      </c>
      <c r="F1202" s="33" t="s">
        <v>29</v>
      </c>
      <c r="G1202" s="34" t="s">
        <v>3551</v>
      </c>
      <c r="H1202" s="35">
        <v>-8098</v>
      </c>
      <c r="I1202" s="41">
        <v>-1148</v>
      </c>
      <c r="J1202" s="41">
        <v>-1148</v>
      </c>
      <c r="K1202" s="41">
        <v>-1154</v>
      </c>
      <c r="L1202" s="41">
        <v>-1153</v>
      </c>
      <c r="M1202" s="41">
        <v>-1005</v>
      </c>
      <c r="N1202" s="41">
        <v>-2490</v>
      </c>
    </row>
    <row r="1203" spans="1:14" s="38" customFormat="1" ht="13.2" x14ac:dyDescent="0.25">
      <c r="A1203" s="39"/>
      <c r="B1203" s="33">
        <v>5</v>
      </c>
      <c r="C1203" s="34" t="s">
        <v>3500</v>
      </c>
      <c r="D1203" s="42" t="s">
        <v>4035</v>
      </c>
      <c r="E1203" s="43">
        <v>101809</v>
      </c>
      <c r="F1203" s="43"/>
      <c r="G1203" s="44" t="s">
        <v>4036</v>
      </c>
      <c r="H1203" s="35">
        <v>-225778</v>
      </c>
      <c r="I1203" s="41">
        <v>-43464</v>
      </c>
      <c r="J1203" s="41">
        <v>-43464</v>
      </c>
      <c r="K1203" s="41">
        <v>-43461</v>
      </c>
      <c r="L1203" s="41">
        <v>-45508</v>
      </c>
      <c r="M1203" s="41">
        <v>-49881</v>
      </c>
      <c r="N1203" s="41">
        <v>0</v>
      </c>
    </row>
    <row r="1204" spans="1:14" s="38" customFormat="1" ht="13.2" x14ac:dyDescent="0.25">
      <c r="A1204" s="39"/>
      <c r="B1204" s="33">
        <v>5</v>
      </c>
      <c r="C1204" s="34" t="s">
        <v>3500</v>
      </c>
      <c r="D1204" s="33" t="s">
        <v>3552</v>
      </c>
      <c r="E1204" s="33" t="s">
        <v>3553</v>
      </c>
      <c r="F1204" s="33" t="s">
        <v>29</v>
      </c>
      <c r="G1204" s="34" t="s">
        <v>3554</v>
      </c>
      <c r="H1204" s="35">
        <v>16117</v>
      </c>
      <c r="I1204" s="41">
        <v>5989</v>
      </c>
      <c r="J1204" s="41">
        <v>35546</v>
      </c>
      <c r="K1204" s="41">
        <v>3718</v>
      </c>
      <c r="L1204" s="41">
        <v>-6484</v>
      </c>
      <c r="M1204" s="41">
        <v>-12018</v>
      </c>
      <c r="N1204" s="41">
        <v>-10634</v>
      </c>
    </row>
    <row r="1205" spans="1:14" s="38" customFormat="1" ht="13.2" x14ac:dyDescent="0.25">
      <c r="A1205" s="39"/>
      <c r="B1205" s="33">
        <v>5</v>
      </c>
      <c r="C1205" s="34" t="s">
        <v>3500</v>
      </c>
      <c r="D1205" s="33" t="s">
        <v>3555</v>
      </c>
      <c r="E1205" s="33" t="s">
        <v>3556</v>
      </c>
      <c r="F1205" s="33" t="s">
        <v>29</v>
      </c>
      <c r="G1205" s="34" t="s">
        <v>3557</v>
      </c>
      <c r="H1205" s="35">
        <v>360713</v>
      </c>
      <c r="I1205" s="41">
        <v>68346</v>
      </c>
      <c r="J1205" s="41">
        <v>105372</v>
      </c>
      <c r="K1205" s="41">
        <v>65500</v>
      </c>
      <c r="L1205" s="41">
        <v>55121</v>
      </c>
      <c r="M1205" s="41">
        <v>57754</v>
      </c>
      <c r="N1205" s="41">
        <v>8620</v>
      </c>
    </row>
    <row r="1206" spans="1:14" s="38" customFormat="1" ht="13.2" x14ac:dyDescent="0.25">
      <c r="A1206" s="39"/>
      <c r="B1206" s="33">
        <v>5</v>
      </c>
      <c r="C1206" s="34" t="s">
        <v>3500</v>
      </c>
      <c r="D1206" s="33" t="s">
        <v>3558</v>
      </c>
      <c r="E1206" s="33" t="s">
        <v>3559</v>
      </c>
      <c r="F1206" s="33" t="s">
        <v>29</v>
      </c>
      <c r="G1206" s="34" t="s">
        <v>3560</v>
      </c>
      <c r="H1206" s="35">
        <v>3194</v>
      </c>
      <c r="I1206" s="41">
        <v>3975</v>
      </c>
      <c r="J1206" s="41">
        <v>25157</v>
      </c>
      <c r="K1206" s="41">
        <v>2348</v>
      </c>
      <c r="L1206" s="41">
        <v>-4900</v>
      </c>
      <c r="M1206" s="41">
        <v>-10075</v>
      </c>
      <c r="N1206" s="41">
        <v>-13311</v>
      </c>
    </row>
    <row r="1207" spans="1:14" s="38" customFormat="1" ht="13.2" x14ac:dyDescent="0.25">
      <c r="A1207" s="39"/>
      <c r="B1207" s="33">
        <v>5</v>
      </c>
      <c r="C1207" s="34" t="s">
        <v>3500</v>
      </c>
      <c r="D1207" s="33" t="s">
        <v>3561</v>
      </c>
      <c r="E1207" s="33" t="s">
        <v>3562</v>
      </c>
      <c r="F1207" s="33" t="s">
        <v>29</v>
      </c>
      <c r="G1207" s="34" t="s">
        <v>3563</v>
      </c>
      <c r="H1207" s="35">
        <v>105176</v>
      </c>
      <c r="I1207" s="41">
        <v>21593</v>
      </c>
      <c r="J1207" s="41">
        <v>53332</v>
      </c>
      <c r="K1207" s="41">
        <v>19154</v>
      </c>
      <c r="L1207" s="41">
        <v>8312</v>
      </c>
      <c r="M1207" s="41">
        <v>3044</v>
      </c>
      <c r="N1207" s="41">
        <v>-259</v>
      </c>
    </row>
    <row r="1208" spans="1:14" s="38" customFormat="1" ht="13.2" x14ac:dyDescent="0.25">
      <c r="A1208" s="39"/>
      <c r="B1208" s="33">
        <v>5</v>
      </c>
      <c r="C1208" s="34" t="s">
        <v>3500</v>
      </c>
      <c r="D1208" s="33" t="s">
        <v>3564</v>
      </c>
      <c r="E1208" s="33" t="s">
        <v>3565</v>
      </c>
      <c r="F1208" s="33" t="s">
        <v>29</v>
      </c>
      <c r="G1208" s="34" t="s">
        <v>3566</v>
      </c>
      <c r="H1208" s="35">
        <v>636350</v>
      </c>
      <c r="I1208" s="41">
        <v>111054</v>
      </c>
      <c r="J1208" s="41">
        <v>185983</v>
      </c>
      <c r="K1208" s="41">
        <v>105295</v>
      </c>
      <c r="L1208" s="41">
        <v>82451</v>
      </c>
      <c r="M1208" s="41">
        <v>93461</v>
      </c>
      <c r="N1208" s="41">
        <v>58106</v>
      </c>
    </row>
    <row r="1209" spans="1:14" s="38" customFormat="1" ht="13.2" x14ac:dyDescent="0.25">
      <c r="A1209" s="39"/>
      <c r="B1209" s="33">
        <v>5</v>
      </c>
      <c r="C1209" s="34" t="s">
        <v>3500</v>
      </c>
      <c r="D1209" s="33" t="s">
        <v>3567</v>
      </c>
      <c r="E1209" s="33" t="s">
        <v>3568</v>
      </c>
      <c r="F1209" s="33" t="s">
        <v>29</v>
      </c>
      <c r="G1209" s="34" t="s">
        <v>3569</v>
      </c>
      <c r="H1209" s="35">
        <v>97502</v>
      </c>
      <c r="I1209" s="41">
        <v>22753</v>
      </c>
      <c r="J1209" s="41">
        <v>37833</v>
      </c>
      <c r="K1209" s="41">
        <v>21595</v>
      </c>
      <c r="L1209" s="41">
        <v>15631</v>
      </c>
      <c r="M1209" s="41">
        <v>3531</v>
      </c>
      <c r="N1209" s="41">
        <v>-3841</v>
      </c>
    </row>
    <row r="1210" spans="1:14" s="38" customFormat="1" ht="13.2" x14ac:dyDescent="0.25">
      <c r="A1210" s="39"/>
      <c r="B1210" s="33">
        <v>5</v>
      </c>
      <c r="C1210" s="34" t="s">
        <v>3500</v>
      </c>
      <c r="D1210" s="33" t="s">
        <v>3570</v>
      </c>
      <c r="E1210" s="33" t="s">
        <v>3571</v>
      </c>
      <c r="F1210" s="33" t="s">
        <v>29</v>
      </c>
      <c r="G1210" s="34" t="s">
        <v>3572</v>
      </c>
      <c r="H1210" s="35">
        <v>45305</v>
      </c>
      <c r="I1210" s="41">
        <v>10846</v>
      </c>
      <c r="J1210" s="41">
        <v>41940</v>
      </c>
      <c r="K1210" s="41">
        <v>8460</v>
      </c>
      <c r="L1210" s="41">
        <v>-2270</v>
      </c>
      <c r="M1210" s="41">
        <v>-7587</v>
      </c>
      <c r="N1210" s="41">
        <v>-6084</v>
      </c>
    </row>
    <row r="1211" spans="1:14" s="38" customFormat="1" ht="13.2" x14ac:dyDescent="0.25">
      <c r="A1211" s="39"/>
      <c r="B1211" s="33">
        <v>5</v>
      </c>
      <c r="C1211" s="34" t="s">
        <v>3500</v>
      </c>
      <c r="D1211" s="42" t="s">
        <v>4037</v>
      </c>
      <c r="E1211" s="43">
        <v>243801</v>
      </c>
      <c r="F1211" s="43"/>
      <c r="G1211" s="44" t="s">
        <v>4038</v>
      </c>
      <c r="H1211" s="35">
        <v>-56942</v>
      </c>
      <c r="I1211" s="41">
        <v>-10280</v>
      </c>
      <c r="J1211" s="41">
        <v>-10280</v>
      </c>
      <c r="K1211" s="41">
        <v>-10280</v>
      </c>
      <c r="L1211" s="41">
        <v>-11157</v>
      </c>
      <c r="M1211" s="41">
        <v>-14945</v>
      </c>
      <c r="N1211" s="41">
        <v>0</v>
      </c>
    </row>
    <row r="1212" spans="1:14" s="38" customFormat="1" ht="13.2" x14ac:dyDescent="0.25">
      <c r="A1212" s="39"/>
      <c r="B1212" s="33">
        <v>5</v>
      </c>
      <c r="C1212" s="34" t="s">
        <v>3500</v>
      </c>
      <c r="D1212" s="33" t="s">
        <v>3573</v>
      </c>
      <c r="E1212" s="33" t="s">
        <v>3574</v>
      </c>
      <c r="F1212" s="33" t="s">
        <v>29</v>
      </c>
      <c r="G1212" s="34" t="s">
        <v>3575</v>
      </c>
      <c r="H1212" s="35">
        <v>560965</v>
      </c>
      <c r="I1212" s="41">
        <v>109623</v>
      </c>
      <c r="J1212" s="41">
        <v>224592</v>
      </c>
      <c r="K1212" s="41">
        <v>100789</v>
      </c>
      <c r="L1212" s="41">
        <v>59642</v>
      </c>
      <c r="M1212" s="41">
        <v>31460</v>
      </c>
      <c r="N1212" s="41">
        <v>34859</v>
      </c>
    </row>
    <row r="1213" spans="1:14" s="38" customFormat="1" ht="13.2" x14ac:dyDescent="0.25">
      <c r="A1213" s="39"/>
      <c r="B1213" s="33">
        <v>5</v>
      </c>
      <c r="C1213" s="34" t="s">
        <v>3500</v>
      </c>
      <c r="D1213" s="33" t="s">
        <v>3576</v>
      </c>
      <c r="E1213" s="33" t="s">
        <v>3577</v>
      </c>
      <c r="F1213" s="33" t="s">
        <v>29</v>
      </c>
      <c r="G1213" s="34" t="s">
        <v>3578</v>
      </c>
      <c r="H1213" s="35">
        <v>163899</v>
      </c>
      <c r="I1213" s="41">
        <v>38369</v>
      </c>
      <c r="J1213" s="41">
        <v>108763</v>
      </c>
      <c r="K1213" s="41">
        <v>32959</v>
      </c>
      <c r="L1213" s="41">
        <v>7606</v>
      </c>
      <c r="M1213" s="41">
        <v>-13799</v>
      </c>
      <c r="N1213" s="41">
        <v>-9999</v>
      </c>
    </row>
    <row r="1214" spans="1:14" s="38" customFormat="1" ht="13.2" x14ac:dyDescent="0.25">
      <c r="A1214" s="39"/>
      <c r="B1214" s="33">
        <v>5</v>
      </c>
      <c r="C1214" s="34" t="s">
        <v>3500</v>
      </c>
      <c r="D1214" s="33" t="s">
        <v>3579</v>
      </c>
      <c r="E1214" s="33" t="s">
        <v>3580</v>
      </c>
      <c r="F1214" s="33" t="s">
        <v>29</v>
      </c>
      <c r="G1214" s="34" t="s">
        <v>3581</v>
      </c>
      <c r="H1214" s="35">
        <v>107298</v>
      </c>
      <c r="I1214" s="41">
        <v>22533</v>
      </c>
      <c r="J1214" s="41">
        <v>40231</v>
      </c>
      <c r="K1214" s="41">
        <v>21173</v>
      </c>
      <c r="L1214" s="41">
        <v>14261</v>
      </c>
      <c r="M1214" s="41">
        <v>4427</v>
      </c>
      <c r="N1214" s="41">
        <v>4673</v>
      </c>
    </row>
    <row r="1215" spans="1:14" s="38" customFormat="1" ht="13.2" x14ac:dyDescent="0.25">
      <c r="A1215" s="39"/>
      <c r="B1215" s="33">
        <v>5</v>
      </c>
      <c r="C1215" s="34" t="s">
        <v>3500</v>
      </c>
      <c r="D1215" s="33" t="s">
        <v>3582</v>
      </c>
      <c r="E1215" s="33" t="s">
        <v>3583</v>
      </c>
      <c r="F1215" s="33" t="s">
        <v>29</v>
      </c>
      <c r="G1215" s="34" t="s">
        <v>3584</v>
      </c>
      <c r="H1215" s="35">
        <v>154297</v>
      </c>
      <c r="I1215" s="41">
        <v>33170</v>
      </c>
      <c r="J1215" s="41">
        <v>51558</v>
      </c>
      <c r="K1215" s="41">
        <v>31757</v>
      </c>
      <c r="L1215" s="41">
        <v>25971</v>
      </c>
      <c r="M1215" s="41">
        <v>19421</v>
      </c>
      <c r="N1215" s="41">
        <v>-7580</v>
      </c>
    </row>
    <row r="1216" spans="1:14" s="38" customFormat="1" ht="13.2" x14ac:dyDescent="0.25">
      <c r="A1216" s="39"/>
      <c r="B1216" s="33">
        <v>5</v>
      </c>
      <c r="C1216" s="34" t="s">
        <v>3500</v>
      </c>
      <c r="D1216" s="33" t="s">
        <v>3585</v>
      </c>
      <c r="E1216" s="33" t="s">
        <v>3586</v>
      </c>
      <c r="F1216" s="33" t="s">
        <v>29</v>
      </c>
      <c r="G1216" s="34" t="s">
        <v>3587</v>
      </c>
      <c r="H1216" s="35">
        <v>91138</v>
      </c>
      <c r="I1216" s="41">
        <v>11188</v>
      </c>
      <c r="J1216" s="41">
        <v>60596</v>
      </c>
      <c r="K1216" s="41">
        <v>7390</v>
      </c>
      <c r="L1216" s="41">
        <v>-6628</v>
      </c>
      <c r="M1216" s="41">
        <v>12256</v>
      </c>
      <c r="N1216" s="41">
        <v>6336</v>
      </c>
    </row>
    <row r="1217" spans="1:14" s="38" customFormat="1" ht="13.2" x14ac:dyDescent="0.25">
      <c r="A1217" s="39"/>
      <c r="B1217" s="33">
        <v>5</v>
      </c>
      <c r="C1217" s="34" t="s">
        <v>3500</v>
      </c>
      <c r="D1217" s="33" t="s">
        <v>3588</v>
      </c>
      <c r="E1217" s="33" t="s">
        <v>3589</v>
      </c>
      <c r="F1217" s="33" t="s">
        <v>29</v>
      </c>
      <c r="G1217" s="34" t="s">
        <v>3590</v>
      </c>
      <c r="H1217" s="35">
        <v>55188</v>
      </c>
      <c r="I1217" s="41">
        <v>11203</v>
      </c>
      <c r="J1217" s="41">
        <v>30188</v>
      </c>
      <c r="K1217" s="41">
        <v>9747</v>
      </c>
      <c r="L1217" s="41">
        <v>3719</v>
      </c>
      <c r="M1217" s="41">
        <v>3307</v>
      </c>
      <c r="N1217" s="41">
        <v>-2976</v>
      </c>
    </row>
    <row r="1218" spans="1:14" s="38" customFormat="1" ht="13.2" x14ac:dyDescent="0.25">
      <c r="A1218" s="39"/>
      <c r="B1218" s="33">
        <v>5</v>
      </c>
      <c r="C1218" s="34" t="s">
        <v>3500</v>
      </c>
      <c r="D1218" s="33" t="s">
        <v>3591</v>
      </c>
      <c r="E1218" s="33" t="s">
        <v>3592</v>
      </c>
      <c r="F1218" s="33" t="s">
        <v>29</v>
      </c>
      <c r="G1218" s="34" t="s">
        <v>3593</v>
      </c>
      <c r="H1218" s="35">
        <v>184295</v>
      </c>
      <c r="I1218" s="41">
        <v>35923</v>
      </c>
      <c r="J1218" s="41">
        <v>70682</v>
      </c>
      <c r="K1218" s="41">
        <v>33252</v>
      </c>
      <c r="L1218" s="41">
        <v>21617</v>
      </c>
      <c r="M1218" s="41">
        <v>16695</v>
      </c>
      <c r="N1218" s="41">
        <v>6126</v>
      </c>
    </row>
    <row r="1219" spans="1:14" s="38" customFormat="1" ht="13.2" x14ac:dyDescent="0.25">
      <c r="A1219" s="39"/>
      <c r="B1219" s="33">
        <v>5</v>
      </c>
      <c r="C1219" s="34" t="s">
        <v>3500</v>
      </c>
      <c r="D1219" s="42" t="s">
        <v>4039</v>
      </c>
      <c r="E1219" s="33" t="s">
        <v>4087</v>
      </c>
      <c r="F1219" s="43"/>
      <c r="G1219" s="44" t="s">
        <v>4040</v>
      </c>
      <c r="H1219" s="35">
        <v>-69625</v>
      </c>
      <c r="I1219" s="41">
        <v>-13548</v>
      </c>
      <c r="J1219" s="41">
        <v>-13548</v>
      </c>
      <c r="K1219" s="41">
        <v>-13548</v>
      </c>
      <c r="L1219" s="41">
        <v>-14100</v>
      </c>
      <c r="M1219" s="41">
        <v>-14881</v>
      </c>
      <c r="N1219" s="41">
        <v>0</v>
      </c>
    </row>
    <row r="1220" spans="1:14" s="38" customFormat="1" ht="13.2" x14ac:dyDescent="0.25">
      <c r="A1220" s="39"/>
      <c r="B1220" s="33">
        <v>5</v>
      </c>
      <c r="C1220" s="34" t="s">
        <v>3500</v>
      </c>
      <c r="D1220" s="33" t="s">
        <v>3594</v>
      </c>
      <c r="E1220" s="33" t="s">
        <v>3595</v>
      </c>
      <c r="F1220" s="33" t="s">
        <v>29</v>
      </c>
      <c r="G1220" s="34" t="s">
        <v>3596</v>
      </c>
      <c r="H1220" s="35">
        <v>320845</v>
      </c>
      <c r="I1220" s="41">
        <v>60384</v>
      </c>
      <c r="J1220" s="41">
        <v>100061</v>
      </c>
      <c r="K1220" s="41">
        <v>57334</v>
      </c>
      <c r="L1220" s="41">
        <v>45231</v>
      </c>
      <c r="M1220" s="41">
        <v>45168</v>
      </c>
      <c r="N1220" s="41">
        <v>12667</v>
      </c>
    </row>
    <row r="1221" spans="1:14" s="38" customFormat="1" ht="13.2" x14ac:dyDescent="0.25">
      <c r="A1221" s="39"/>
      <c r="B1221" s="33">
        <v>5</v>
      </c>
      <c r="C1221" s="34" t="s">
        <v>3500</v>
      </c>
      <c r="D1221" s="33" t="s">
        <v>3597</v>
      </c>
      <c r="E1221" s="33" t="s">
        <v>3598</v>
      </c>
      <c r="F1221" s="33" t="s">
        <v>29</v>
      </c>
      <c r="G1221" s="34" t="s">
        <v>3599</v>
      </c>
      <c r="H1221" s="35">
        <v>426054</v>
      </c>
      <c r="I1221" s="41">
        <v>85763</v>
      </c>
      <c r="J1221" s="41">
        <v>136967</v>
      </c>
      <c r="K1221" s="41">
        <v>81829</v>
      </c>
      <c r="L1221" s="41">
        <v>64530</v>
      </c>
      <c r="M1221" s="41">
        <v>48554</v>
      </c>
      <c r="N1221" s="41">
        <v>8411</v>
      </c>
    </row>
    <row r="1222" spans="1:14" s="38" customFormat="1" ht="13.2" x14ac:dyDescent="0.25">
      <c r="A1222" s="39"/>
      <c r="B1222" s="33">
        <v>5</v>
      </c>
      <c r="C1222" s="34" t="s">
        <v>3500</v>
      </c>
      <c r="D1222" s="33" t="s">
        <v>3600</v>
      </c>
      <c r="E1222" s="33" t="s">
        <v>3601</v>
      </c>
      <c r="F1222" s="33" t="s">
        <v>29</v>
      </c>
      <c r="G1222" s="34" t="s">
        <v>3602</v>
      </c>
      <c r="H1222" s="35">
        <v>32384</v>
      </c>
      <c r="I1222" s="41">
        <v>4979</v>
      </c>
      <c r="J1222" s="41">
        <v>7501</v>
      </c>
      <c r="K1222" s="41">
        <v>4785</v>
      </c>
      <c r="L1222" s="41">
        <v>4185</v>
      </c>
      <c r="M1222" s="41">
        <v>6273</v>
      </c>
      <c r="N1222" s="41">
        <v>4661</v>
      </c>
    </row>
    <row r="1223" spans="1:14" s="38" customFormat="1" ht="13.2" x14ac:dyDescent="0.25">
      <c r="A1223" s="39"/>
      <c r="B1223" s="33">
        <v>5</v>
      </c>
      <c r="C1223" s="34" t="s">
        <v>3500</v>
      </c>
      <c r="D1223" s="33" t="s">
        <v>3603</v>
      </c>
      <c r="E1223" s="33" t="s">
        <v>3604</v>
      </c>
      <c r="F1223" s="33" t="s">
        <v>29</v>
      </c>
      <c r="G1223" s="34" t="s">
        <v>3605</v>
      </c>
      <c r="H1223" s="35">
        <v>34646</v>
      </c>
      <c r="I1223" s="41">
        <v>6853</v>
      </c>
      <c r="J1223" s="41">
        <v>11553</v>
      </c>
      <c r="K1223" s="41">
        <v>6492</v>
      </c>
      <c r="L1223" s="41">
        <v>4649</v>
      </c>
      <c r="M1223" s="41">
        <v>2245</v>
      </c>
      <c r="N1223" s="41">
        <v>2854</v>
      </c>
    </row>
    <row r="1224" spans="1:14" s="38" customFormat="1" ht="13.2" x14ac:dyDescent="0.25">
      <c r="A1224" s="39"/>
      <c r="B1224" s="33">
        <v>5</v>
      </c>
      <c r="C1224" s="34" t="s">
        <v>3500</v>
      </c>
      <c r="D1224" s="33" t="s">
        <v>3606</v>
      </c>
      <c r="E1224" s="33" t="s">
        <v>3607</v>
      </c>
      <c r="F1224" s="33" t="s">
        <v>29</v>
      </c>
      <c r="G1224" s="34" t="s">
        <v>3608</v>
      </c>
      <c r="H1224" s="35">
        <v>-217937</v>
      </c>
      <c r="I1224" s="41">
        <v>-23209</v>
      </c>
      <c r="J1224" s="41">
        <v>-23209</v>
      </c>
      <c r="K1224" s="41">
        <v>-23209</v>
      </c>
      <c r="L1224" s="41">
        <v>-26942</v>
      </c>
      <c r="M1224" s="41">
        <v>-64853</v>
      </c>
      <c r="N1224" s="41">
        <v>-56515</v>
      </c>
    </row>
    <row r="1225" spans="1:14" s="38" customFormat="1" ht="13.2" x14ac:dyDescent="0.25">
      <c r="A1225" s="39"/>
      <c r="B1225" s="33">
        <v>5</v>
      </c>
      <c r="C1225" s="34" t="s">
        <v>3500</v>
      </c>
      <c r="D1225" s="33" t="s">
        <v>3609</v>
      </c>
      <c r="E1225" s="33" t="s">
        <v>3610</v>
      </c>
      <c r="F1225" s="33" t="s">
        <v>29</v>
      </c>
      <c r="G1225" s="34" t="s">
        <v>3611</v>
      </c>
      <c r="H1225" s="35">
        <v>47896</v>
      </c>
      <c r="I1225" s="41">
        <v>10420</v>
      </c>
      <c r="J1225" s="41">
        <v>18928</v>
      </c>
      <c r="K1225" s="41">
        <v>9766</v>
      </c>
      <c r="L1225" s="41">
        <v>6500</v>
      </c>
      <c r="M1225" s="41">
        <v>1744</v>
      </c>
      <c r="N1225" s="41">
        <v>538</v>
      </c>
    </row>
    <row r="1226" spans="1:14" s="38" customFormat="1" ht="13.2" x14ac:dyDescent="0.25">
      <c r="A1226" s="39"/>
      <c r="B1226" s="33">
        <v>5</v>
      </c>
      <c r="C1226" s="34" t="s">
        <v>3500</v>
      </c>
      <c r="D1226" s="33" t="s">
        <v>3612</v>
      </c>
      <c r="E1226" s="33" t="s">
        <v>3613</v>
      </c>
      <c r="F1226" s="33" t="s">
        <v>29</v>
      </c>
      <c r="G1226" s="34" t="s">
        <v>3614</v>
      </c>
      <c r="H1226" s="35">
        <v>40731</v>
      </c>
      <c r="I1226" s="41">
        <v>10252</v>
      </c>
      <c r="J1226" s="41">
        <v>16519</v>
      </c>
      <c r="K1226" s="41">
        <v>9771</v>
      </c>
      <c r="L1226" s="41">
        <v>6862</v>
      </c>
      <c r="M1226" s="41">
        <v>-1254</v>
      </c>
      <c r="N1226" s="41">
        <v>-1419</v>
      </c>
    </row>
    <row r="1227" spans="1:14" s="38" customFormat="1" ht="13.2" x14ac:dyDescent="0.25">
      <c r="A1227" s="39"/>
      <c r="B1227" s="33">
        <v>5</v>
      </c>
      <c r="C1227" s="34" t="s">
        <v>3500</v>
      </c>
      <c r="D1227" s="33" t="s">
        <v>3615</v>
      </c>
      <c r="E1227" s="33" t="s">
        <v>3616</v>
      </c>
      <c r="F1227" s="33" t="s">
        <v>29</v>
      </c>
      <c r="G1227" s="34" t="s">
        <v>3617</v>
      </c>
      <c r="H1227" s="35">
        <v>663713</v>
      </c>
      <c r="I1227" s="41">
        <v>125893</v>
      </c>
      <c r="J1227" s="41">
        <v>225934</v>
      </c>
      <c r="K1227" s="41">
        <v>118208</v>
      </c>
      <c r="L1227" s="41">
        <v>84925</v>
      </c>
      <c r="M1227" s="41">
        <v>72723</v>
      </c>
      <c r="N1227" s="41">
        <v>36030</v>
      </c>
    </row>
    <row r="1228" spans="1:14" s="38" customFormat="1" ht="13.2" x14ac:dyDescent="0.25">
      <c r="A1228" s="39"/>
      <c r="B1228" s="33">
        <v>5</v>
      </c>
      <c r="C1228" s="34" t="s">
        <v>3500</v>
      </c>
      <c r="D1228" s="33" t="s">
        <v>3618</v>
      </c>
      <c r="E1228" s="33" t="s">
        <v>3619</v>
      </c>
      <c r="F1228" s="33" t="s">
        <v>29</v>
      </c>
      <c r="G1228" s="34" t="s">
        <v>3620</v>
      </c>
      <c r="H1228" s="35">
        <v>111678</v>
      </c>
      <c r="I1228" s="41">
        <v>24756</v>
      </c>
      <c r="J1228" s="41">
        <v>43579</v>
      </c>
      <c r="K1228" s="41">
        <v>23310</v>
      </c>
      <c r="L1228" s="41">
        <v>15940</v>
      </c>
      <c r="M1228" s="41">
        <v>3771</v>
      </c>
      <c r="N1228" s="41">
        <v>322</v>
      </c>
    </row>
    <row r="1229" spans="1:14" s="38" customFormat="1" ht="13.2" x14ac:dyDescent="0.25">
      <c r="A1229" s="39"/>
      <c r="B1229" s="33">
        <v>5</v>
      </c>
      <c r="C1229" s="34" t="s">
        <v>3500</v>
      </c>
      <c r="D1229" s="33" t="s">
        <v>3621</v>
      </c>
      <c r="E1229" s="33" t="s">
        <v>3622</v>
      </c>
      <c r="F1229" s="33" t="s">
        <v>29</v>
      </c>
      <c r="G1229" s="34" t="s">
        <v>3623</v>
      </c>
      <c r="H1229" s="35">
        <v>91698</v>
      </c>
      <c r="I1229" s="41">
        <v>15134</v>
      </c>
      <c r="J1229" s="41">
        <v>42319</v>
      </c>
      <c r="K1229" s="41">
        <v>13045</v>
      </c>
      <c r="L1229" s="41">
        <v>5181</v>
      </c>
      <c r="M1229" s="41">
        <v>12526</v>
      </c>
      <c r="N1229" s="41">
        <v>3493</v>
      </c>
    </row>
    <row r="1230" spans="1:14" s="38" customFormat="1" ht="13.2" x14ac:dyDescent="0.25">
      <c r="A1230" s="39"/>
      <c r="B1230" s="33">
        <v>5</v>
      </c>
      <c r="C1230" s="34" t="s">
        <v>3500</v>
      </c>
      <c r="D1230" s="33" t="s">
        <v>3624</v>
      </c>
      <c r="E1230" s="33" t="s">
        <v>3625</v>
      </c>
      <c r="F1230" s="33" t="s">
        <v>29</v>
      </c>
      <c r="G1230" s="34" t="s">
        <v>3626</v>
      </c>
      <c r="H1230" s="35">
        <v>254680</v>
      </c>
      <c r="I1230" s="41">
        <v>50532</v>
      </c>
      <c r="J1230" s="41">
        <v>99433</v>
      </c>
      <c r="K1230" s="41">
        <v>46774</v>
      </c>
      <c r="L1230" s="41">
        <v>30459</v>
      </c>
      <c r="M1230" s="41">
        <v>22747</v>
      </c>
      <c r="N1230" s="41">
        <v>4735</v>
      </c>
    </row>
    <row r="1231" spans="1:14" s="38" customFormat="1" ht="13.2" x14ac:dyDescent="0.25">
      <c r="A1231" s="39"/>
      <c r="B1231" s="33">
        <v>5</v>
      </c>
      <c r="C1231" s="34" t="s">
        <v>3500</v>
      </c>
      <c r="D1231" s="33" t="s">
        <v>3627</v>
      </c>
      <c r="E1231" s="33" t="s">
        <v>3628</v>
      </c>
      <c r="F1231" s="33" t="s">
        <v>29</v>
      </c>
      <c r="G1231" s="34" t="s">
        <v>3629</v>
      </c>
      <c r="H1231" s="35">
        <v>687093</v>
      </c>
      <c r="I1231" s="41">
        <v>206836</v>
      </c>
      <c r="J1231" s="41">
        <v>347091</v>
      </c>
      <c r="K1231" s="41">
        <v>196056</v>
      </c>
      <c r="L1231" s="41">
        <v>136705</v>
      </c>
      <c r="M1231" s="41">
        <v>-39412</v>
      </c>
      <c r="N1231" s="41">
        <v>-160183</v>
      </c>
    </row>
    <row r="1232" spans="1:14" s="38" customFormat="1" ht="13.2" x14ac:dyDescent="0.25">
      <c r="A1232" s="39"/>
      <c r="B1232" s="33">
        <v>5</v>
      </c>
      <c r="C1232" s="34" t="s">
        <v>3500</v>
      </c>
      <c r="D1232" s="33" t="s">
        <v>3630</v>
      </c>
      <c r="E1232" s="33" t="s">
        <v>3631</v>
      </c>
      <c r="F1232" s="33" t="s">
        <v>29</v>
      </c>
      <c r="G1232" s="34" t="s">
        <v>3632</v>
      </c>
      <c r="H1232" s="35">
        <v>155573</v>
      </c>
      <c r="I1232" s="41">
        <v>34887</v>
      </c>
      <c r="J1232" s="41">
        <v>70248</v>
      </c>
      <c r="K1232" s="41">
        <v>32169</v>
      </c>
      <c r="L1232" s="41">
        <v>18558</v>
      </c>
      <c r="M1232" s="41">
        <v>-266</v>
      </c>
      <c r="N1232" s="41">
        <v>-23</v>
      </c>
    </row>
    <row r="1233" spans="1:14" s="38" customFormat="1" ht="13.2" x14ac:dyDescent="0.25">
      <c r="A1233" s="39"/>
      <c r="B1233" s="33">
        <v>5</v>
      </c>
      <c r="C1233" s="34" t="s">
        <v>3500</v>
      </c>
      <c r="D1233" s="33" t="s">
        <v>3633</v>
      </c>
      <c r="E1233" s="33" t="s">
        <v>3634</v>
      </c>
      <c r="F1233" s="33" t="s">
        <v>29</v>
      </c>
      <c r="G1233" s="34" t="s">
        <v>3635</v>
      </c>
      <c r="H1233" s="35">
        <v>59458</v>
      </c>
      <c r="I1233" s="41">
        <v>12989</v>
      </c>
      <c r="J1233" s="41">
        <v>22170</v>
      </c>
      <c r="K1233" s="41">
        <v>12285</v>
      </c>
      <c r="L1233" s="41">
        <v>8558</v>
      </c>
      <c r="M1233" s="41">
        <v>1899</v>
      </c>
      <c r="N1233" s="41">
        <v>1557</v>
      </c>
    </row>
    <row r="1234" spans="1:14" s="38" customFormat="1" ht="13.2" x14ac:dyDescent="0.25">
      <c r="A1234" s="39"/>
      <c r="B1234" s="33">
        <v>5</v>
      </c>
      <c r="C1234" s="34" t="s">
        <v>3500</v>
      </c>
      <c r="D1234" s="33" t="s">
        <v>3636</v>
      </c>
      <c r="E1234" s="33" t="s">
        <v>3637</v>
      </c>
      <c r="F1234" s="33" t="s">
        <v>29</v>
      </c>
      <c r="G1234" s="34" t="s">
        <v>3638</v>
      </c>
      <c r="H1234" s="35">
        <v>1008894</v>
      </c>
      <c r="I1234" s="41">
        <v>202699</v>
      </c>
      <c r="J1234" s="41">
        <v>347359</v>
      </c>
      <c r="K1234" s="41">
        <v>191582</v>
      </c>
      <c r="L1234" s="41">
        <v>142396</v>
      </c>
      <c r="M1234" s="41">
        <v>103439</v>
      </c>
      <c r="N1234" s="41">
        <v>21419</v>
      </c>
    </row>
    <row r="1235" spans="1:14" s="38" customFormat="1" ht="13.2" x14ac:dyDescent="0.25">
      <c r="A1235" s="39"/>
      <c r="B1235" s="33">
        <v>5</v>
      </c>
      <c r="C1235" s="34" t="s">
        <v>3500</v>
      </c>
      <c r="D1235" s="33" t="s">
        <v>3639</v>
      </c>
      <c r="E1235" s="33" t="s">
        <v>3640</v>
      </c>
      <c r="F1235" s="33" t="s">
        <v>29</v>
      </c>
      <c r="G1235" s="34" t="s">
        <v>3641</v>
      </c>
      <c r="H1235" s="35">
        <v>238180</v>
      </c>
      <c r="I1235" s="41">
        <v>38711</v>
      </c>
      <c r="J1235" s="41">
        <v>82545</v>
      </c>
      <c r="K1235" s="41">
        <v>35342</v>
      </c>
      <c r="L1235" s="41">
        <v>22479</v>
      </c>
      <c r="M1235" s="41">
        <v>35256</v>
      </c>
      <c r="N1235" s="41">
        <v>23847</v>
      </c>
    </row>
    <row r="1236" spans="1:14" s="38" customFormat="1" ht="13.2" x14ac:dyDescent="0.25">
      <c r="A1236" s="39"/>
      <c r="B1236" s="33">
        <v>5</v>
      </c>
      <c r="C1236" s="34" t="s">
        <v>3500</v>
      </c>
      <c r="D1236" s="33" t="s">
        <v>3642</v>
      </c>
      <c r="E1236" s="33" t="s">
        <v>3643</v>
      </c>
      <c r="F1236" s="33" t="s">
        <v>29</v>
      </c>
      <c r="G1236" s="34" t="s">
        <v>3644</v>
      </c>
      <c r="H1236" s="35">
        <v>101030</v>
      </c>
      <c r="I1236" s="41">
        <v>21597</v>
      </c>
      <c r="J1236" s="41">
        <v>47540</v>
      </c>
      <c r="K1236" s="41">
        <v>19605</v>
      </c>
      <c r="L1236" s="41">
        <v>9888</v>
      </c>
      <c r="M1236" s="41">
        <v>-324</v>
      </c>
      <c r="N1236" s="41">
        <v>2724</v>
      </c>
    </row>
    <row r="1237" spans="1:14" s="38" customFormat="1" ht="13.2" x14ac:dyDescent="0.25">
      <c r="A1237" s="39"/>
      <c r="B1237" s="33">
        <v>5</v>
      </c>
      <c r="C1237" s="34" t="s">
        <v>3500</v>
      </c>
      <c r="D1237" s="33" t="s">
        <v>3645</v>
      </c>
      <c r="E1237" s="33" t="s">
        <v>3646</v>
      </c>
      <c r="F1237" s="33" t="s">
        <v>29</v>
      </c>
      <c r="G1237" s="34" t="s">
        <v>3647</v>
      </c>
      <c r="H1237" s="35">
        <v>134224</v>
      </c>
      <c r="I1237" s="41">
        <v>24527</v>
      </c>
      <c r="J1237" s="41">
        <v>43922</v>
      </c>
      <c r="K1237" s="41">
        <v>22978</v>
      </c>
      <c r="L1237" s="41">
        <v>16937</v>
      </c>
      <c r="M1237" s="41">
        <v>22807</v>
      </c>
      <c r="N1237" s="41">
        <v>3053</v>
      </c>
    </row>
    <row r="1238" spans="1:14" s="38" customFormat="1" ht="13.2" x14ac:dyDescent="0.25">
      <c r="A1238" s="39"/>
      <c r="B1238" s="33">
        <v>5</v>
      </c>
      <c r="C1238" s="34" t="s">
        <v>3500</v>
      </c>
      <c r="D1238" s="33" t="s">
        <v>3648</v>
      </c>
      <c r="E1238" s="33" t="s">
        <v>3649</v>
      </c>
      <c r="F1238" s="33" t="s">
        <v>29</v>
      </c>
      <c r="G1238" s="34" t="s">
        <v>3650</v>
      </c>
      <c r="H1238" s="35">
        <v>90289</v>
      </c>
      <c r="I1238" s="41">
        <v>18150</v>
      </c>
      <c r="J1238" s="41">
        <v>34531</v>
      </c>
      <c r="K1238" s="41">
        <v>16893</v>
      </c>
      <c r="L1238" s="41">
        <v>11661</v>
      </c>
      <c r="M1238" s="41">
        <v>9757</v>
      </c>
      <c r="N1238" s="41">
        <v>-703</v>
      </c>
    </row>
    <row r="1239" spans="1:14" s="38" customFormat="1" ht="13.2" x14ac:dyDescent="0.25">
      <c r="A1239" s="39"/>
      <c r="B1239" s="33">
        <v>5</v>
      </c>
      <c r="C1239" s="34" t="s">
        <v>3500</v>
      </c>
      <c r="D1239" s="33" t="s">
        <v>3651</v>
      </c>
      <c r="E1239" s="33" t="s">
        <v>3652</v>
      </c>
      <c r="F1239" s="33" t="s">
        <v>29</v>
      </c>
      <c r="G1239" s="34" t="s">
        <v>3653</v>
      </c>
      <c r="H1239" s="35">
        <v>40460</v>
      </c>
      <c r="I1239" s="41">
        <v>10900</v>
      </c>
      <c r="J1239" s="41">
        <v>24656</v>
      </c>
      <c r="K1239" s="41">
        <v>9842</v>
      </c>
      <c r="L1239" s="41">
        <v>4318</v>
      </c>
      <c r="M1239" s="41">
        <v>-5205</v>
      </c>
      <c r="N1239" s="41">
        <v>-4051</v>
      </c>
    </row>
    <row r="1240" spans="1:14" s="38" customFormat="1" ht="13.2" x14ac:dyDescent="0.25">
      <c r="A1240" s="39"/>
      <c r="B1240" s="33">
        <v>5</v>
      </c>
      <c r="C1240" s="34" t="s">
        <v>3500</v>
      </c>
      <c r="D1240" s="33" t="s">
        <v>3654</v>
      </c>
      <c r="E1240" s="33" t="s">
        <v>3655</v>
      </c>
      <c r="F1240" s="33" t="s">
        <v>29</v>
      </c>
      <c r="G1240" s="34" t="s">
        <v>3656</v>
      </c>
      <c r="H1240" s="35">
        <v>97590</v>
      </c>
      <c r="I1240" s="41">
        <v>22037</v>
      </c>
      <c r="J1240" s="41">
        <v>64604</v>
      </c>
      <c r="K1240" s="41">
        <v>18767</v>
      </c>
      <c r="L1240" s="41">
        <v>4064</v>
      </c>
      <c r="M1240" s="41">
        <v>-4611</v>
      </c>
      <c r="N1240" s="41">
        <v>-7271</v>
      </c>
    </row>
    <row r="1241" spans="1:14" s="38" customFormat="1" ht="13.2" x14ac:dyDescent="0.25">
      <c r="A1241" s="39"/>
      <c r="B1241" s="33">
        <v>5</v>
      </c>
      <c r="C1241" s="34" t="s">
        <v>3500</v>
      </c>
      <c r="D1241" s="33" t="s">
        <v>3657</v>
      </c>
      <c r="E1241" s="33" t="s">
        <v>3658</v>
      </c>
      <c r="F1241" s="33" t="s">
        <v>29</v>
      </c>
      <c r="G1241" s="34" t="s">
        <v>3659</v>
      </c>
      <c r="H1241" s="35">
        <v>98864</v>
      </c>
      <c r="I1241" s="41">
        <v>16863</v>
      </c>
      <c r="J1241" s="41">
        <v>39832</v>
      </c>
      <c r="K1241" s="41">
        <v>15097</v>
      </c>
      <c r="L1241" s="41">
        <v>8517</v>
      </c>
      <c r="M1241" s="41">
        <v>14522</v>
      </c>
      <c r="N1241" s="41">
        <v>4033</v>
      </c>
    </row>
    <row r="1242" spans="1:14" s="38" customFormat="1" ht="13.2" x14ac:dyDescent="0.25">
      <c r="B1242" s="33">
        <v>5</v>
      </c>
      <c r="C1242" s="34" t="s">
        <v>3500</v>
      </c>
      <c r="D1242" s="42" t="s">
        <v>4069</v>
      </c>
      <c r="E1242" s="33" t="s">
        <v>4101</v>
      </c>
      <c r="F1242" s="43"/>
      <c r="G1242" s="44" t="s">
        <v>4070</v>
      </c>
      <c r="H1242" s="35">
        <v>-1338122</v>
      </c>
      <c r="I1242" s="41">
        <v>-239631</v>
      </c>
      <c r="J1242" s="41">
        <v>-239631</v>
      </c>
      <c r="K1242" s="41">
        <v>-239626</v>
      </c>
      <c r="L1242" s="41">
        <v>-261311</v>
      </c>
      <c r="M1242" s="41">
        <v>-357923</v>
      </c>
      <c r="N1242" s="41">
        <v>0</v>
      </c>
    </row>
    <row r="1243" spans="1:14" s="38" customFormat="1" ht="13.2" x14ac:dyDescent="0.25">
      <c r="A1243" s="39"/>
      <c r="B1243" s="33">
        <v>5</v>
      </c>
      <c r="C1243" s="34" t="s">
        <v>3500</v>
      </c>
      <c r="D1243" s="33" t="s">
        <v>3660</v>
      </c>
      <c r="E1243" s="33" t="s">
        <v>3661</v>
      </c>
      <c r="F1243" s="33" t="s">
        <v>29</v>
      </c>
      <c r="G1243" s="34" t="s">
        <v>3662</v>
      </c>
      <c r="H1243" s="35">
        <v>2327342</v>
      </c>
      <c r="I1243" s="41">
        <v>434666</v>
      </c>
      <c r="J1243" s="41">
        <v>680225</v>
      </c>
      <c r="K1243" s="41">
        <v>415794</v>
      </c>
      <c r="L1243" s="41">
        <v>352368</v>
      </c>
      <c r="M1243" s="41">
        <v>405897</v>
      </c>
      <c r="N1243" s="41">
        <v>38392</v>
      </c>
    </row>
    <row r="1244" spans="1:14" s="38" customFormat="1" ht="13.2" x14ac:dyDescent="0.25">
      <c r="A1244" s="39"/>
      <c r="B1244" s="33">
        <v>5</v>
      </c>
      <c r="C1244" s="34" t="s">
        <v>3500</v>
      </c>
      <c r="D1244" s="33" t="s">
        <v>3663</v>
      </c>
      <c r="E1244" s="33" t="s">
        <v>3664</v>
      </c>
      <c r="F1244" s="33" t="s">
        <v>29</v>
      </c>
      <c r="G1244" s="34" t="s">
        <v>3665</v>
      </c>
      <c r="H1244" s="35">
        <v>-507292</v>
      </c>
      <c r="I1244" s="41">
        <v>-79504</v>
      </c>
      <c r="J1244" s="41">
        <v>-79504</v>
      </c>
      <c r="K1244" s="41">
        <v>-79502</v>
      </c>
      <c r="L1244" s="41">
        <v>-82919</v>
      </c>
      <c r="M1244" s="41">
        <v>-111333</v>
      </c>
      <c r="N1244" s="41">
        <v>-74530</v>
      </c>
    </row>
    <row r="1245" spans="1:14" s="38" customFormat="1" ht="13.2" x14ac:dyDescent="0.25">
      <c r="A1245" s="39"/>
      <c r="B1245" s="33">
        <v>5</v>
      </c>
      <c r="C1245" s="34" t="s">
        <v>3500</v>
      </c>
      <c r="D1245" s="33" t="s">
        <v>3666</v>
      </c>
      <c r="E1245" s="33" t="s">
        <v>3667</v>
      </c>
      <c r="F1245" s="33" t="s">
        <v>29</v>
      </c>
      <c r="G1245" s="34" t="s">
        <v>3668</v>
      </c>
      <c r="H1245" s="35">
        <v>-569707</v>
      </c>
      <c r="I1245" s="41">
        <v>-69755</v>
      </c>
      <c r="J1245" s="41">
        <v>-69755</v>
      </c>
      <c r="K1245" s="41">
        <v>-69751</v>
      </c>
      <c r="L1245" s="41">
        <v>-76737</v>
      </c>
      <c r="M1245" s="41">
        <v>-150126</v>
      </c>
      <c r="N1245" s="41">
        <v>-133583</v>
      </c>
    </row>
    <row r="1246" spans="1:14" s="38" customFormat="1" ht="13.2" x14ac:dyDescent="0.25">
      <c r="A1246" s="39"/>
      <c r="B1246" s="33">
        <v>5</v>
      </c>
      <c r="C1246" s="34" t="s">
        <v>3500</v>
      </c>
      <c r="D1246" s="33" t="s">
        <v>3669</v>
      </c>
      <c r="E1246" s="33" t="s">
        <v>3670</v>
      </c>
      <c r="F1246" s="33" t="s">
        <v>29</v>
      </c>
      <c r="G1246" s="34" t="s">
        <v>3671</v>
      </c>
      <c r="H1246" s="35">
        <v>203708</v>
      </c>
      <c r="I1246" s="41">
        <v>36834</v>
      </c>
      <c r="J1246" s="41">
        <v>77449</v>
      </c>
      <c r="K1246" s="41">
        <v>33713</v>
      </c>
      <c r="L1246" s="41">
        <v>20173</v>
      </c>
      <c r="M1246" s="41">
        <v>18849</v>
      </c>
      <c r="N1246" s="41">
        <v>16690</v>
      </c>
    </row>
    <row r="1247" spans="1:14" s="38" customFormat="1" ht="13.2" x14ac:dyDescent="0.25">
      <c r="A1247" s="39"/>
      <c r="B1247" s="33">
        <v>5</v>
      </c>
      <c r="C1247" s="34" t="s">
        <v>3500</v>
      </c>
      <c r="D1247" s="33" t="s">
        <v>3672</v>
      </c>
      <c r="E1247" s="33" t="s">
        <v>3673</v>
      </c>
      <c r="F1247" s="33" t="s">
        <v>29</v>
      </c>
      <c r="G1247" s="34" t="s">
        <v>3674</v>
      </c>
      <c r="H1247" s="35">
        <v>11428</v>
      </c>
      <c r="I1247" s="41">
        <v>-2257</v>
      </c>
      <c r="J1247" s="41">
        <v>33137</v>
      </c>
      <c r="K1247" s="41">
        <v>-4977</v>
      </c>
      <c r="L1247" s="41">
        <v>-14068</v>
      </c>
      <c r="M1247" s="41">
        <v>5264</v>
      </c>
      <c r="N1247" s="41">
        <v>-5671</v>
      </c>
    </row>
    <row r="1248" spans="1:14" s="38" customFormat="1" ht="13.2" x14ac:dyDescent="0.25">
      <c r="A1248" s="39"/>
      <c r="B1248" s="33">
        <v>5</v>
      </c>
      <c r="C1248" s="34" t="s">
        <v>3500</v>
      </c>
      <c r="D1248" s="33" t="s">
        <v>3675</v>
      </c>
      <c r="E1248" s="33" t="s">
        <v>3676</v>
      </c>
      <c r="F1248" s="33" t="s">
        <v>29</v>
      </c>
      <c r="G1248" s="34" t="s">
        <v>3677</v>
      </c>
      <c r="H1248" s="35">
        <v>165305</v>
      </c>
      <c r="I1248" s="41">
        <v>33817</v>
      </c>
      <c r="J1248" s="41">
        <v>84757</v>
      </c>
      <c r="K1248" s="41">
        <v>29905</v>
      </c>
      <c r="L1248" s="41">
        <v>12136</v>
      </c>
      <c r="M1248" s="41">
        <v>2236</v>
      </c>
      <c r="N1248" s="41">
        <v>2454</v>
      </c>
    </row>
    <row r="1249" spans="1:14" s="38" customFormat="1" ht="13.2" x14ac:dyDescent="0.25">
      <c r="A1249" s="39"/>
      <c r="B1249" s="33">
        <v>5</v>
      </c>
      <c r="C1249" s="34" t="s">
        <v>3500</v>
      </c>
      <c r="D1249" s="33" t="s">
        <v>3678</v>
      </c>
      <c r="E1249" s="33" t="s">
        <v>3679</v>
      </c>
      <c r="F1249" s="33" t="s">
        <v>29</v>
      </c>
      <c r="G1249" s="34" t="s">
        <v>3680</v>
      </c>
      <c r="H1249" s="35">
        <v>486661</v>
      </c>
      <c r="I1249" s="41">
        <v>93613</v>
      </c>
      <c r="J1249" s="41">
        <v>168703</v>
      </c>
      <c r="K1249" s="41">
        <v>87842</v>
      </c>
      <c r="L1249" s="41">
        <v>63134</v>
      </c>
      <c r="M1249" s="41">
        <v>53798</v>
      </c>
      <c r="N1249" s="41">
        <v>19571</v>
      </c>
    </row>
    <row r="1250" spans="1:14" s="38" customFormat="1" ht="13.2" x14ac:dyDescent="0.25">
      <c r="A1250" s="39"/>
      <c r="B1250" s="33">
        <v>5</v>
      </c>
      <c r="C1250" s="34" t="s">
        <v>3500</v>
      </c>
      <c r="D1250" s="33" t="s">
        <v>3681</v>
      </c>
      <c r="E1250" s="33" t="s">
        <v>3682</v>
      </c>
      <c r="F1250" s="33" t="s">
        <v>29</v>
      </c>
      <c r="G1250" s="34" t="s">
        <v>3683</v>
      </c>
      <c r="H1250" s="35">
        <v>294047</v>
      </c>
      <c r="I1250" s="41">
        <v>52509</v>
      </c>
      <c r="J1250" s="41">
        <v>142195</v>
      </c>
      <c r="K1250" s="41">
        <v>45620</v>
      </c>
      <c r="L1250" s="41">
        <v>17693</v>
      </c>
      <c r="M1250" s="41">
        <v>26703</v>
      </c>
      <c r="N1250" s="41">
        <v>9327</v>
      </c>
    </row>
    <row r="1251" spans="1:14" s="38" customFormat="1" ht="13.2" x14ac:dyDescent="0.25">
      <c r="A1251" s="39"/>
      <c r="B1251" s="33">
        <v>5</v>
      </c>
      <c r="C1251" s="34" t="s">
        <v>3500</v>
      </c>
      <c r="D1251" s="42" t="s">
        <v>4041</v>
      </c>
      <c r="E1251" s="43">
        <v>101805</v>
      </c>
      <c r="F1251" s="43"/>
      <c r="G1251" s="44" t="s">
        <v>4042</v>
      </c>
      <c r="H1251" s="35">
        <v>-507329</v>
      </c>
      <c r="I1251" s="41">
        <v>-96418</v>
      </c>
      <c r="J1251" s="41">
        <v>-96418</v>
      </c>
      <c r="K1251" s="41">
        <v>-96414</v>
      </c>
      <c r="L1251" s="41">
        <v>-101670</v>
      </c>
      <c r="M1251" s="41">
        <v>-116409</v>
      </c>
      <c r="N1251" s="41">
        <v>0</v>
      </c>
    </row>
    <row r="1252" spans="1:14" s="38" customFormat="1" ht="13.2" x14ac:dyDescent="0.25">
      <c r="A1252" s="39"/>
      <c r="B1252" s="33">
        <v>5</v>
      </c>
      <c r="C1252" s="34" t="s">
        <v>3500</v>
      </c>
      <c r="D1252" s="33" t="s">
        <v>3684</v>
      </c>
      <c r="E1252" s="33" t="s">
        <v>3685</v>
      </c>
      <c r="F1252" s="33" t="s">
        <v>29</v>
      </c>
      <c r="G1252" s="34" t="s">
        <v>3686</v>
      </c>
      <c r="H1252" s="35">
        <v>-127839</v>
      </c>
      <c r="I1252" s="41">
        <v>-21544</v>
      </c>
      <c r="J1252" s="41">
        <v>-21544</v>
      </c>
      <c r="K1252" s="41">
        <v>-21542</v>
      </c>
      <c r="L1252" s="41">
        <v>-20893</v>
      </c>
      <c r="M1252" s="41">
        <v>-18674</v>
      </c>
      <c r="N1252" s="41">
        <v>-23642</v>
      </c>
    </row>
    <row r="1253" spans="1:14" s="38" customFormat="1" ht="13.2" x14ac:dyDescent="0.25">
      <c r="A1253" s="39"/>
      <c r="B1253" s="33">
        <v>5</v>
      </c>
      <c r="C1253" s="34" t="s">
        <v>3500</v>
      </c>
      <c r="D1253" s="33" t="s">
        <v>3687</v>
      </c>
      <c r="E1253" s="33" t="s">
        <v>3688</v>
      </c>
      <c r="F1253" s="33" t="s">
        <v>29</v>
      </c>
      <c r="G1253" s="34" t="s">
        <v>3689</v>
      </c>
      <c r="H1253" s="35">
        <v>501354</v>
      </c>
      <c r="I1253" s="41">
        <v>99735</v>
      </c>
      <c r="J1253" s="41">
        <v>229155</v>
      </c>
      <c r="K1253" s="41">
        <v>89790</v>
      </c>
      <c r="L1253" s="41">
        <v>46977</v>
      </c>
      <c r="M1253" s="41">
        <v>33655</v>
      </c>
      <c r="N1253" s="41">
        <v>2042</v>
      </c>
    </row>
    <row r="1254" spans="1:14" s="38" customFormat="1" ht="13.2" x14ac:dyDescent="0.25">
      <c r="A1254" s="39"/>
      <c r="B1254" s="33">
        <v>5</v>
      </c>
      <c r="C1254" s="34" t="s">
        <v>3500</v>
      </c>
      <c r="D1254" s="33" t="s">
        <v>3690</v>
      </c>
      <c r="E1254" s="33" t="s">
        <v>3691</v>
      </c>
      <c r="F1254" s="33" t="s">
        <v>29</v>
      </c>
      <c r="G1254" s="34" t="s">
        <v>3692</v>
      </c>
      <c r="H1254" s="35">
        <v>87204</v>
      </c>
      <c r="I1254" s="41">
        <v>13342</v>
      </c>
      <c r="J1254" s="41">
        <v>20383</v>
      </c>
      <c r="K1254" s="41">
        <v>12801</v>
      </c>
      <c r="L1254" s="41">
        <v>11127</v>
      </c>
      <c r="M1254" s="41">
        <v>16956</v>
      </c>
      <c r="N1254" s="41">
        <v>12595</v>
      </c>
    </row>
    <row r="1255" spans="1:14" s="38" customFormat="1" ht="13.2" x14ac:dyDescent="0.25">
      <c r="A1255" s="39"/>
      <c r="B1255" s="33">
        <v>5</v>
      </c>
      <c r="C1255" s="34" t="s">
        <v>3500</v>
      </c>
      <c r="D1255" s="33" t="s">
        <v>3693</v>
      </c>
      <c r="E1255" s="33" t="s">
        <v>3694</v>
      </c>
      <c r="F1255" s="33" t="s">
        <v>29</v>
      </c>
      <c r="G1255" s="34" t="s">
        <v>3695</v>
      </c>
      <c r="H1255" s="35">
        <v>1091253</v>
      </c>
      <c r="I1255" s="41">
        <v>217520</v>
      </c>
      <c r="J1255" s="41">
        <v>362479</v>
      </c>
      <c r="K1255" s="41">
        <v>206379</v>
      </c>
      <c r="L1255" s="41">
        <v>159645</v>
      </c>
      <c r="M1255" s="41">
        <v>132430</v>
      </c>
      <c r="N1255" s="41">
        <v>12800</v>
      </c>
    </row>
    <row r="1256" spans="1:14" s="38" customFormat="1" ht="13.2" x14ac:dyDescent="0.25">
      <c r="A1256" s="39"/>
      <c r="B1256" s="33">
        <v>5</v>
      </c>
      <c r="C1256" s="34" t="s">
        <v>3500</v>
      </c>
      <c r="D1256" s="33" t="s">
        <v>3696</v>
      </c>
      <c r="E1256" s="33" t="s">
        <v>3697</v>
      </c>
      <c r="F1256" s="33" t="s">
        <v>29</v>
      </c>
      <c r="G1256" s="34" t="s">
        <v>3698</v>
      </c>
      <c r="H1256" s="35">
        <v>-22645</v>
      </c>
      <c r="I1256" s="41">
        <v>-275</v>
      </c>
      <c r="J1256" s="41">
        <v>55511</v>
      </c>
      <c r="K1256" s="41">
        <v>-4562</v>
      </c>
      <c r="L1256" s="41">
        <v>-24612</v>
      </c>
      <c r="M1256" s="41">
        <v>-35830</v>
      </c>
      <c r="N1256" s="41">
        <v>-12877</v>
      </c>
    </row>
    <row r="1257" spans="1:14" s="38" customFormat="1" ht="13.2" x14ac:dyDescent="0.25">
      <c r="A1257" s="39"/>
      <c r="B1257" s="33">
        <v>5</v>
      </c>
      <c r="C1257" s="34" t="s">
        <v>3500</v>
      </c>
      <c r="D1257" s="42" t="s">
        <v>4043</v>
      </c>
      <c r="E1257" s="33" t="s">
        <v>4088</v>
      </c>
      <c r="F1257" s="43"/>
      <c r="G1257" s="44" t="s">
        <v>4044</v>
      </c>
      <c r="H1257" s="35">
        <v>-394552</v>
      </c>
      <c r="I1257" s="41">
        <v>-72246</v>
      </c>
      <c r="J1257" s="41">
        <v>-72246</v>
      </c>
      <c r="K1257" s="41">
        <v>-72242</v>
      </c>
      <c r="L1257" s="41">
        <v>-77789</v>
      </c>
      <c r="M1257" s="41">
        <v>-100029</v>
      </c>
      <c r="N1257" s="41">
        <v>0</v>
      </c>
    </row>
    <row r="1258" spans="1:14" s="38" customFormat="1" ht="13.2" x14ac:dyDescent="0.25">
      <c r="A1258" s="39"/>
      <c r="B1258" s="33">
        <v>5</v>
      </c>
      <c r="C1258" s="34" t="s">
        <v>3500</v>
      </c>
      <c r="D1258" s="33" t="s">
        <v>3699</v>
      </c>
      <c r="E1258" s="33" t="s">
        <v>3700</v>
      </c>
      <c r="F1258" s="33" t="s">
        <v>29</v>
      </c>
      <c r="G1258" s="34" t="s">
        <v>3701</v>
      </c>
      <c r="H1258" s="35">
        <v>1963238</v>
      </c>
      <c r="I1258" s="41">
        <v>393411</v>
      </c>
      <c r="J1258" s="41">
        <v>713218</v>
      </c>
      <c r="K1258" s="41">
        <v>368835</v>
      </c>
      <c r="L1258" s="41">
        <v>261091</v>
      </c>
      <c r="M1258" s="41">
        <v>190736</v>
      </c>
      <c r="N1258" s="41">
        <v>35947</v>
      </c>
    </row>
    <row r="1259" spans="1:14" s="38" customFormat="1" ht="13.2" x14ac:dyDescent="0.25">
      <c r="A1259" s="39"/>
      <c r="B1259" s="33">
        <v>5</v>
      </c>
      <c r="C1259" s="34" t="s">
        <v>3500</v>
      </c>
      <c r="D1259" s="33" t="s">
        <v>3702</v>
      </c>
      <c r="E1259" s="33" t="s">
        <v>3703</v>
      </c>
      <c r="F1259" s="33" t="s">
        <v>29</v>
      </c>
      <c r="G1259" s="34" t="s">
        <v>3704</v>
      </c>
      <c r="H1259" s="35">
        <v>1633668</v>
      </c>
      <c r="I1259" s="41">
        <v>319374</v>
      </c>
      <c r="J1259" s="41">
        <v>565126</v>
      </c>
      <c r="K1259" s="41">
        <v>300486</v>
      </c>
      <c r="L1259" s="41">
        <v>219591</v>
      </c>
      <c r="M1259" s="41">
        <v>181053</v>
      </c>
      <c r="N1259" s="41">
        <v>48038</v>
      </c>
    </row>
    <row r="1260" spans="1:14" s="38" customFormat="1" ht="13.2" x14ac:dyDescent="0.25">
      <c r="A1260" s="39"/>
      <c r="B1260" s="33">
        <v>5</v>
      </c>
      <c r="C1260" s="34" t="s">
        <v>3500</v>
      </c>
      <c r="D1260" s="33" t="s">
        <v>3705</v>
      </c>
      <c r="E1260" s="33" t="s">
        <v>3706</v>
      </c>
      <c r="F1260" s="33" t="s">
        <v>29</v>
      </c>
      <c r="G1260" s="34" t="s">
        <v>3707</v>
      </c>
      <c r="H1260" s="35">
        <v>1866164</v>
      </c>
      <c r="I1260" s="41">
        <v>376350</v>
      </c>
      <c r="J1260" s="41">
        <v>675827</v>
      </c>
      <c r="K1260" s="41">
        <v>353336</v>
      </c>
      <c r="L1260" s="41">
        <v>252028</v>
      </c>
      <c r="M1260" s="41">
        <v>179964</v>
      </c>
      <c r="N1260" s="41">
        <v>28659</v>
      </c>
    </row>
    <row r="1261" spans="1:14" s="38" customFormat="1" ht="13.2" x14ac:dyDescent="0.25">
      <c r="A1261" s="39"/>
      <c r="B1261" s="33">
        <v>5</v>
      </c>
      <c r="C1261" s="34" t="s">
        <v>3500</v>
      </c>
      <c r="D1261" s="33" t="s">
        <v>3708</v>
      </c>
      <c r="E1261" s="33" t="s">
        <v>3709</v>
      </c>
      <c r="F1261" s="33" t="s">
        <v>29</v>
      </c>
      <c r="G1261" s="34" t="s">
        <v>3710</v>
      </c>
      <c r="H1261" s="35">
        <v>1826520</v>
      </c>
      <c r="I1261" s="41">
        <v>367122</v>
      </c>
      <c r="J1261" s="41">
        <v>622970</v>
      </c>
      <c r="K1261" s="41">
        <v>347459</v>
      </c>
      <c r="L1261" s="41">
        <v>258776</v>
      </c>
      <c r="M1261" s="41">
        <v>179893</v>
      </c>
      <c r="N1261" s="41">
        <v>50300</v>
      </c>
    </row>
    <row r="1262" spans="1:14" s="38" customFormat="1" ht="13.2" x14ac:dyDescent="0.25">
      <c r="B1262" s="33">
        <v>5</v>
      </c>
      <c r="C1262" s="34" t="s">
        <v>3500</v>
      </c>
      <c r="D1262" s="42" t="s">
        <v>4083</v>
      </c>
      <c r="E1262" s="33" t="s">
        <v>4125</v>
      </c>
      <c r="F1262" s="37"/>
      <c r="G1262" s="38" t="s">
        <v>4124</v>
      </c>
      <c r="H1262" s="35">
        <v>-524262</v>
      </c>
      <c r="I1262" s="41">
        <v>-130217</v>
      </c>
      <c r="J1262" s="41">
        <v>-130217</v>
      </c>
      <c r="K1262" s="41">
        <v>-130215</v>
      </c>
      <c r="L1262" s="41">
        <v>-119340</v>
      </c>
      <c r="M1262" s="41">
        <v>-14273</v>
      </c>
      <c r="N1262" s="41">
        <v>0</v>
      </c>
    </row>
    <row r="1263" spans="1:14" s="38" customFormat="1" ht="13.2" x14ac:dyDescent="0.25">
      <c r="A1263" s="39"/>
      <c r="B1263" s="33">
        <v>5</v>
      </c>
      <c r="C1263" s="34" t="s">
        <v>3500</v>
      </c>
      <c r="D1263" s="33" t="s">
        <v>3711</v>
      </c>
      <c r="E1263" s="33" t="s">
        <v>3712</v>
      </c>
      <c r="F1263" s="33" t="s">
        <v>29</v>
      </c>
      <c r="G1263" s="34" t="s">
        <v>3713</v>
      </c>
      <c r="H1263" s="35">
        <v>2180641</v>
      </c>
      <c r="I1263" s="41">
        <v>446036</v>
      </c>
      <c r="J1263" s="41">
        <v>854767</v>
      </c>
      <c r="K1263" s="41">
        <v>414627</v>
      </c>
      <c r="L1263" s="41">
        <v>272212</v>
      </c>
      <c r="M1263" s="41">
        <v>158788</v>
      </c>
      <c r="N1263" s="41">
        <v>34211</v>
      </c>
    </row>
    <row r="1264" spans="1:14" s="38" customFormat="1" ht="13.2" x14ac:dyDescent="0.25">
      <c r="B1264" s="33">
        <v>5</v>
      </c>
      <c r="C1264" s="34" t="s">
        <v>3500</v>
      </c>
      <c r="D1264" s="42" t="s">
        <v>4084</v>
      </c>
      <c r="E1264" s="33" t="s">
        <v>4127</v>
      </c>
      <c r="F1264" s="37"/>
      <c r="G1264" s="38" t="s">
        <v>4126</v>
      </c>
      <c r="H1264" s="35">
        <v>-228701</v>
      </c>
      <c r="I1264" s="41">
        <v>-56807</v>
      </c>
      <c r="J1264" s="41">
        <v>-56807</v>
      </c>
      <c r="K1264" s="41">
        <v>-56805</v>
      </c>
      <c r="L1264" s="41">
        <v>-52058</v>
      </c>
      <c r="M1264" s="41">
        <v>-6224</v>
      </c>
      <c r="N1264" s="41">
        <v>0</v>
      </c>
    </row>
    <row r="1265" spans="1:14" s="38" customFormat="1" ht="13.2" x14ac:dyDescent="0.25">
      <c r="A1265" s="39"/>
      <c r="B1265" s="33">
        <v>5</v>
      </c>
      <c r="C1265" s="34" t="s">
        <v>3500</v>
      </c>
      <c r="D1265" s="33" t="s">
        <v>3714</v>
      </c>
      <c r="E1265" s="33" t="s">
        <v>3715</v>
      </c>
      <c r="F1265" s="33" t="s">
        <v>29</v>
      </c>
      <c r="G1265" s="34" t="s">
        <v>3716</v>
      </c>
      <c r="H1265" s="35">
        <v>1998554</v>
      </c>
      <c r="I1265" s="41">
        <v>403479</v>
      </c>
      <c r="J1265" s="41">
        <v>704240</v>
      </c>
      <c r="K1265" s="41">
        <v>380363</v>
      </c>
      <c r="L1265" s="41">
        <v>279603</v>
      </c>
      <c r="M1265" s="41">
        <v>206845</v>
      </c>
      <c r="N1265" s="41">
        <v>24024</v>
      </c>
    </row>
    <row r="1266" spans="1:14" s="38" customFormat="1" ht="13.2" x14ac:dyDescent="0.25">
      <c r="A1266" s="39"/>
      <c r="B1266" s="33">
        <v>5</v>
      </c>
      <c r="C1266" s="34" t="s">
        <v>3500</v>
      </c>
      <c r="D1266" s="33" t="s">
        <v>3717</v>
      </c>
      <c r="E1266" s="33" t="s">
        <v>3718</v>
      </c>
      <c r="F1266" s="33" t="s">
        <v>29</v>
      </c>
      <c r="G1266" s="34" t="s">
        <v>3719</v>
      </c>
      <c r="H1266" s="35">
        <v>5079802</v>
      </c>
      <c r="I1266" s="41">
        <v>1053395</v>
      </c>
      <c r="J1266" s="41">
        <v>1759679</v>
      </c>
      <c r="K1266" s="41">
        <v>999117</v>
      </c>
      <c r="L1266" s="41">
        <v>751188</v>
      </c>
      <c r="M1266" s="41">
        <v>473600</v>
      </c>
      <c r="N1266" s="41">
        <v>42823</v>
      </c>
    </row>
    <row r="1267" spans="1:14" s="38" customFormat="1" ht="13.2" x14ac:dyDescent="0.25">
      <c r="B1267" s="33">
        <v>5</v>
      </c>
      <c r="C1267" s="34" t="s">
        <v>3500</v>
      </c>
      <c r="D1267" s="42" t="s">
        <v>4085</v>
      </c>
      <c r="E1267" s="33" t="s">
        <v>4129</v>
      </c>
      <c r="F1267" s="37"/>
      <c r="G1267" s="38" t="s">
        <v>4128</v>
      </c>
      <c r="H1267" s="35">
        <v>-104897</v>
      </c>
      <c r="I1267" s="41">
        <v>-26056</v>
      </c>
      <c r="J1267" s="41">
        <v>-26056</v>
      </c>
      <c r="K1267" s="41">
        <v>-26054</v>
      </c>
      <c r="L1267" s="41">
        <v>-23877</v>
      </c>
      <c r="M1267" s="41">
        <v>-2854</v>
      </c>
      <c r="N1267" s="41">
        <v>0</v>
      </c>
    </row>
    <row r="1268" spans="1:14" s="38" customFormat="1" ht="13.2" x14ac:dyDescent="0.25">
      <c r="A1268" s="39"/>
      <c r="B1268" s="33">
        <v>5</v>
      </c>
      <c r="C1268" s="34" t="s">
        <v>3500</v>
      </c>
      <c r="D1268" s="33" t="s">
        <v>3720</v>
      </c>
      <c r="E1268" s="33" t="s">
        <v>3721</v>
      </c>
      <c r="F1268" s="33" t="s">
        <v>29</v>
      </c>
      <c r="G1268" s="34" t="s">
        <v>3722</v>
      </c>
      <c r="H1268" s="35">
        <v>-630</v>
      </c>
      <c r="I1268" s="41">
        <v>893</v>
      </c>
      <c r="J1268" s="41">
        <v>6896</v>
      </c>
      <c r="K1268" s="41">
        <v>432</v>
      </c>
      <c r="L1268" s="41">
        <v>-1780</v>
      </c>
      <c r="M1268" s="41">
        <v>-4067</v>
      </c>
      <c r="N1268" s="41">
        <v>-3004</v>
      </c>
    </row>
    <row r="1269" spans="1:14" s="38" customFormat="1" ht="13.2" x14ac:dyDescent="0.25">
      <c r="A1269" s="39"/>
      <c r="B1269" s="33">
        <v>5</v>
      </c>
      <c r="C1269" s="34" t="s">
        <v>3500</v>
      </c>
      <c r="D1269" s="42" t="s">
        <v>4045</v>
      </c>
      <c r="E1269" s="33" t="s">
        <v>4089</v>
      </c>
      <c r="F1269" s="43"/>
      <c r="G1269" s="44" t="s">
        <v>4046</v>
      </c>
      <c r="H1269" s="35">
        <v>-541992</v>
      </c>
      <c r="I1269" s="41">
        <v>-111826</v>
      </c>
      <c r="J1269" s="41">
        <v>-111826</v>
      </c>
      <c r="K1269" s="41">
        <v>-111826</v>
      </c>
      <c r="L1269" s="41">
        <v>-112736</v>
      </c>
      <c r="M1269" s="41">
        <v>-93778</v>
      </c>
      <c r="N1269" s="41">
        <v>0</v>
      </c>
    </row>
    <row r="1270" spans="1:14" s="38" customFormat="1" ht="13.2" x14ac:dyDescent="0.25">
      <c r="A1270" s="39"/>
      <c r="B1270" s="33">
        <v>5</v>
      </c>
      <c r="C1270" s="34" t="s">
        <v>3500</v>
      </c>
      <c r="D1270" s="33" t="s">
        <v>3723</v>
      </c>
      <c r="E1270" s="33" t="s">
        <v>3724</v>
      </c>
      <c r="F1270" s="33" t="s">
        <v>29</v>
      </c>
      <c r="G1270" s="34" t="s">
        <v>3725</v>
      </c>
      <c r="H1270" s="35">
        <v>264264</v>
      </c>
      <c r="I1270" s="41">
        <v>58607</v>
      </c>
      <c r="J1270" s="41">
        <v>101013</v>
      </c>
      <c r="K1270" s="41">
        <v>55348</v>
      </c>
      <c r="L1270" s="41">
        <v>35227</v>
      </c>
      <c r="M1270" s="41">
        <v>-10194</v>
      </c>
      <c r="N1270" s="41">
        <v>24263</v>
      </c>
    </row>
    <row r="1271" spans="1:14" s="38" customFormat="1" ht="13.2" x14ac:dyDescent="0.25">
      <c r="B1271" s="33">
        <v>5</v>
      </c>
      <c r="C1271" s="34" t="s">
        <v>3500</v>
      </c>
      <c r="D1271" s="42" t="s">
        <v>4076</v>
      </c>
      <c r="E1271" s="33" t="s">
        <v>4111</v>
      </c>
      <c r="F1271" s="43"/>
      <c r="G1271" s="44" t="s">
        <v>4110</v>
      </c>
      <c r="H1271" s="35">
        <v>-318939</v>
      </c>
      <c r="I1271" s="41">
        <v>-79182</v>
      </c>
      <c r="J1271" s="41">
        <v>-79182</v>
      </c>
      <c r="K1271" s="41">
        <v>-79189</v>
      </c>
      <c r="L1271" s="41">
        <v>-72707</v>
      </c>
      <c r="M1271" s="41">
        <v>-8679</v>
      </c>
      <c r="N1271" s="41">
        <v>0</v>
      </c>
    </row>
    <row r="1272" spans="1:14" s="38" customFormat="1" ht="13.2" x14ac:dyDescent="0.25">
      <c r="A1272" s="39"/>
      <c r="B1272" s="33">
        <v>5</v>
      </c>
      <c r="C1272" s="34" t="s">
        <v>3500</v>
      </c>
      <c r="D1272" s="33" t="s">
        <v>3726</v>
      </c>
      <c r="E1272" s="33" t="s">
        <v>3727</v>
      </c>
      <c r="F1272" s="33" t="s">
        <v>29</v>
      </c>
      <c r="G1272" s="34" t="s">
        <v>3728</v>
      </c>
      <c r="H1272" s="35">
        <v>418069</v>
      </c>
      <c r="I1272" s="41">
        <v>71990</v>
      </c>
      <c r="J1272" s="41">
        <v>209888</v>
      </c>
      <c r="K1272" s="41">
        <v>61398</v>
      </c>
      <c r="L1272" s="41">
        <v>20269</v>
      </c>
      <c r="M1272" s="41">
        <v>46760</v>
      </c>
      <c r="N1272" s="41">
        <v>7764</v>
      </c>
    </row>
    <row r="1273" spans="1:14" s="38" customFormat="1" ht="13.2" x14ac:dyDescent="0.25">
      <c r="A1273" s="39"/>
      <c r="B1273" s="33">
        <v>5</v>
      </c>
      <c r="C1273" s="34" t="s">
        <v>3500</v>
      </c>
      <c r="D1273" s="33" t="s">
        <v>3729</v>
      </c>
      <c r="E1273" s="33" t="s">
        <v>3730</v>
      </c>
      <c r="F1273" s="33" t="s">
        <v>29</v>
      </c>
      <c r="G1273" s="34" t="s">
        <v>3731</v>
      </c>
      <c r="H1273" s="35">
        <v>59860</v>
      </c>
      <c r="I1273" s="41">
        <v>12972</v>
      </c>
      <c r="J1273" s="41">
        <v>25651</v>
      </c>
      <c r="K1273" s="41">
        <v>11998</v>
      </c>
      <c r="L1273" s="41">
        <v>7249</v>
      </c>
      <c r="M1273" s="41">
        <v>1447</v>
      </c>
      <c r="N1273" s="41">
        <v>543</v>
      </c>
    </row>
    <row r="1274" spans="1:14" s="38" customFormat="1" ht="13.2" x14ac:dyDescent="0.25">
      <c r="A1274" s="39"/>
      <c r="B1274" s="33">
        <v>5</v>
      </c>
      <c r="C1274" s="34" t="s">
        <v>3500</v>
      </c>
      <c r="D1274" s="33" t="s">
        <v>3732</v>
      </c>
      <c r="E1274" s="33" t="s">
        <v>3733</v>
      </c>
      <c r="F1274" s="33" t="s">
        <v>29</v>
      </c>
      <c r="G1274" s="34" t="s">
        <v>3734</v>
      </c>
      <c r="H1274" s="35">
        <v>-86895</v>
      </c>
      <c r="I1274" s="41">
        <v>-11498</v>
      </c>
      <c r="J1274" s="41">
        <v>-11498</v>
      </c>
      <c r="K1274" s="41">
        <v>-11498</v>
      </c>
      <c r="L1274" s="41">
        <v>-12742</v>
      </c>
      <c r="M1274" s="41">
        <v>-23656</v>
      </c>
      <c r="N1274" s="41">
        <v>-16003</v>
      </c>
    </row>
    <row r="1275" spans="1:14" s="38" customFormat="1" ht="13.2" x14ac:dyDescent="0.25">
      <c r="A1275" s="39"/>
      <c r="B1275" s="33">
        <v>5</v>
      </c>
      <c r="C1275" s="34" t="s">
        <v>3500</v>
      </c>
      <c r="D1275" s="33" t="s">
        <v>3735</v>
      </c>
      <c r="E1275" s="33" t="s">
        <v>3736</v>
      </c>
      <c r="F1275" s="33" t="s">
        <v>29</v>
      </c>
      <c r="G1275" s="34" t="s">
        <v>3737</v>
      </c>
      <c r="H1275" s="35">
        <v>14471631</v>
      </c>
      <c r="I1275" s="41">
        <v>2586593</v>
      </c>
      <c r="J1275" s="41">
        <v>5150728</v>
      </c>
      <c r="K1275" s="41">
        <v>2389552</v>
      </c>
      <c r="L1275" s="41">
        <v>1621813</v>
      </c>
      <c r="M1275" s="41">
        <v>1989454</v>
      </c>
      <c r="N1275" s="41">
        <v>733491</v>
      </c>
    </row>
    <row r="1276" spans="1:14" s="38" customFormat="1" ht="13.2" x14ac:dyDescent="0.25">
      <c r="A1276" s="39"/>
      <c r="B1276" s="33">
        <v>5</v>
      </c>
      <c r="C1276" s="34" t="s">
        <v>3500</v>
      </c>
      <c r="D1276" s="42" t="s">
        <v>4047</v>
      </c>
      <c r="E1276" s="33" t="s">
        <v>4090</v>
      </c>
      <c r="F1276" s="43"/>
      <c r="G1276" s="44" t="s">
        <v>4048</v>
      </c>
      <c r="H1276" s="35">
        <v>-488746</v>
      </c>
      <c r="I1276" s="41">
        <v>-82645</v>
      </c>
      <c r="J1276" s="41">
        <v>-82645</v>
      </c>
      <c r="K1276" s="41">
        <v>-82642</v>
      </c>
      <c r="L1276" s="41">
        <v>-93168</v>
      </c>
      <c r="M1276" s="41">
        <v>-147646</v>
      </c>
      <c r="N1276" s="41">
        <v>0</v>
      </c>
    </row>
    <row r="1277" spans="1:14" s="38" customFormat="1" ht="13.2" x14ac:dyDescent="0.25">
      <c r="A1277" s="39"/>
      <c r="B1277" s="33">
        <v>5</v>
      </c>
      <c r="C1277" s="34" t="s">
        <v>3500</v>
      </c>
      <c r="D1277" s="33" t="s">
        <v>3738</v>
      </c>
      <c r="E1277" s="33" t="s">
        <v>3739</v>
      </c>
      <c r="F1277" s="33" t="s">
        <v>29</v>
      </c>
      <c r="G1277" s="34" t="s">
        <v>3740</v>
      </c>
      <c r="H1277" s="35">
        <v>558329</v>
      </c>
      <c r="I1277" s="41">
        <v>113022</v>
      </c>
      <c r="J1277" s="41">
        <v>226082</v>
      </c>
      <c r="K1277" s="41">
        <v>104333</v>
      </c>
      <c r="L1277" s="41">
        <v>65224</v>
      </c>
      <c r="M1277" s="41">
        <v>38623</v>
      </c>
      <c r="N1277" s="41">
        <v>11045</v>
      </c>
    </row>
    <row r="1278" spans="1:14" s="38" customFormat="1" ht="13.2" x14ac:dyDescent="0.25">
      <c r="A1278" s="39"/>
      <c r="B1278" s="33">
        <v>5</v>
      </c>
      <c r="C1278" s="34" t="s">
        <v>3500</v>
      </c>
      <c r="D1278" s="33" t="s">
        <v>3741</v>
      </c>
      <c r="E1278" s="33" t="s">
        <v>3742</v>
      </c>
      <c r="F1278" s="33" t="s">
        <v>29</v>
      </c>
      <c r="G1278" s="34" t="s">
        <v>3743</v>
      </c>
      <c r="H1278" s="35">
        <v>6493952</v>
      </c>
      <c r="I1278" s="41">
        <v>1116783</v>
      </c>
      <c r="J1278" s="41">
        <v>1812519</v>
      </c>
      <c r="K1278" s="41">
        <v>1063316</v>
      </c>
      <c r="L1278" s="41">
        <v>854760</v>
      </c>
      <c r="M1278" s="41">
        <v>996103</v>
      </c>
      <c r="N1278" s="41">
        <v>650471</v>
      </c>
    </row>
    <row r="1279" spans="1:14" s="38" customFormat="1" ht="13.2" x14ac:dyDescent="0.25">
      <c r="B1279" s="33">
        <v>5</v>
      </c>
      <c r="C1279" s="34" t="s">
        <v>3500</v>
      </c>
      <c r="D1279" s="42" t="s">
        <v>4077</v>
      </c>
      <c r="E1279" s="33" t="s">
        <v>4113</v>
      </c>
      <c r="F1279" s="43" t="s">
        <v>4105</v>
      </c>
      <c r="G1279" s="44" t="s">
        <v>4112</v>
      </c>
      <c r="H1279" s="35">
        <v>-205099</v>
      </c>
      <c r="I1279" s="41">
        <v>-50779</v>
      </c>
      <c r="J1279" s="41">
        <v>-50779</v>
      </c>
      <c r="K1279" s="41">
        <v>-50818</v>
      </c>
      <c r="L1279" s="41">
        <v>-47158</v>
      </c>
      <c r="M1279" s="41">
        <v>-5565</v>
      </c>
      <c r="N1279" s="41">
        <v>0</v>
      </c>
    </row>
    <row r="1280" spans="1:14" s="38" customFormat="1" ht="13.2" x14ac:dyDescent="0.25">
      <c r="A1280" s="39"/>
      <c r="B1280" s="33">
        <v>5</v>
      </c>
      <c r="C1280" s="34" t="s">
        <v>3500</v>
      </c>
      <c r="D1280" s="33" t="s">
        <v>3744</v>
      </c>
      <c r="E1280" s="33" t="s">
        <v>3745</v>
      </c>
      <c r="F1280" s="33" t="s">
        <v>29</v>
      </c>
      <c r="G1280" s="34" t="s">
        <v>3746</v>
      </c>
      <c r="H1280" s="35">
        <v>-18355</v>
      </c>
      <c r="I1280" s="41">
        <v>1089</v>
      </c>
      <c r="J1280" s="41">
        <v>19090</v>
      </c>
      <c r="K1280" s="41">
        <v>-294</v>
      </c>
      <c r="L1280" s="41">
        <v>-7732</v>
      </c>
      <c r="M1280" s="41">
        <v>-20190</v>
      </c>
      <c r="N1280" s="41">
        <v>-10318</v>
      </c>
    </row>
    <row r="1281" spans="1:14" s="38" customFormat="1" ht="13.2" x14ac:dyDescent="0.25">
      <c r="A1281" s="39"/>
      <c r="B1281" s="33">
        <v>5</v>
      </c>
      <c r="C1281" s="34" t="s">
        <v>3500</v>
      </c>
      <c r="D1281" s="33" t="s">
        <v>3747</v>
      </c>
      <c r="E1281" s="33" t="s">
        <v>3748</v>
      </c>
      <c r="F1281" s="33" t="s">
        <v>29</v>
      </c>
      <c r="G1281" s="34" t="s">
        <v>3749</v>
      </c>
      <c r="H1281" s="35">
        <v>-238393</v>
      </c>
      <c r="I1281" s="41">
        <v>-62444</v>
      </c>
      <c r="J1281" s="41">
        <v>-900</v>
      </c>
      <c r="K1281" s="41">
        <v>-67171</v>
      </c>
      <c r="L1281" s="41">
        <v>-81246</v>
      </c>
      <c r="M1281" s="41">
        <v>-21083</v>
      </c>
      <c r="N1281" s="41">
        <v>-5549</v>
      </c>
    </row>
    <row r="1282" spans="1:14" s="38" customFormat="1" ht="13.2" x14ac:dyDescent="0.25">
      <c r="A1282" s="39"/>
      <c r="B1282" s="33">
        <v>5</v>
      </c>
      <c r="C1282" s="34" t="s">
        <v>3500</v>
      </c>
      <c r="D1282" s="33" t="s">
        <v>3750</v>
      </c>
      <c r="E1282" s="33" t="s">
        <v>3751</v>
      </c>
      <c r="F1282" s="33" t="s">
        <v>29</v>
      </c>
      <c r="G1282" s="34" t="s">
        <v>3752</v>
      </c>
      <c r="H1282" s="35">
        <v>1446136</v>
      </c>
      <c r="I1282" s="41">
        <v>286958</v>
      </c>
      <c r="J1282" s="41">
        <v>617301</v>
      </c>
      <c r="K1282" s="41">
        <v>261572</v>
      </c>
      <c r="L1282" s="41">
        <v>148361</v>
      </c>
      <c r="M1282" s="41">
        <v>90626</v>
      </c>
      <c r="N1282" s="41">
        <v>41318</v>
      </c>
    </row>
    <row r="1283" spans="1:14" s="38" customFormat="1" ht="13.2" x14ac:dyDescent="0.25">
      <c r="A1283" s="39"/>
      <c r="B1283" s="33">
        <v>5</v>
      </c>
      <c r="C1283" s="34" t="s">
        <v>3500</v>
      </c>
      <c r="D1283" s="33" t="s">
        <v>3753</v>
      </c>
      <c r="E1283" s="33" t="s">
        <v>3754</v>
      </c>
      <c r="F1283" s="33" t="s">
        <v>29</v>
      </c>
      <c r="G1283" s="34" t="s">
        <v>3755</v>
      </c>
      <c r="H1283" s="35">
        <v>-5896</v>
      </c>
      <c r="I1283" s="41">
        <v>40</v>
      </c>
      <c r="J1283" s="41">
        <v>16294</v>
      </c>
      <c r="K1283" s="41">
        <v>-1208</v>
      </c>
      <c r="L1283" s="41">
        <v>-6741</v>
      </c>
      <c r="M1283" s="41">
        <v>-8503</v>
      </c>
      <c r="N1283" s="41">
        <v>-5778</v>
      </c>
    </row>
    <row r="1284" spans="1:14" s="38" customFormat="1" ht="13.2" x14ac:dyDescent="0.25">
      <c r="A1284" s="39"/>
      <c r="B1284" s="33">
        <v>5</v>
      </c>
      <c r="C1284" s="34" t="s">
        <v>3500</v>
      </c>
      <c r="D1284" s="33" t="s">
        <v>3756</v>
      </c>
      <c r="E1284" s="33" t="s">
        <v>3757</v>
      </c>
      <c r="F1284" s="33" t="s">
        <v>29</v>
      </c>
      <c r="G1284" s="34" t="s">
        <v>3758</v>
      </c>
      <c r="H1284" s="35">
        <v>135435</v>
      </c>
      <c r="I1284" s="41">
        <v>20887</v>
      </c>
      <c r="J1284" s="41">
        <v>31181</v>
      </c>
      <c r="K1284" s="41">
        <v>20096</v>
      </c>
      <c r="L1284" s="41">
        <v>17648</v>
      </c>
      <c r="M1284" s="41">
        <v>26170</v>
      </c>
      <c r="N1284" s="41">
        <v>19453</v>
      </c>
    </row>
    <row r="1285" spans="1:14" s="38" customFormat="1" ht="13.2" x14ac:dyDescent="0.25">
      <c r="A1285" s="39"/>
      <c r="B1285" s="33">
        <v>5</v>
      </c>
      <c r="C1285" s="34" t="s">
        <v>3500</v>
      </c>
      <c r="D1285" s="33" t="s">
        <v>3759</v>
      </c>
      <c r="E1285" s="33" t="s">
        <v>3760</v>
      </c>
      <c r="F1285" s="33" t="s">
        <v>29</v>
      </c>
      <c r="G1285" s="34" t="s">
        <v>3761</v>
      </c>
      <c r="H1285" s="35">
        <v>172269</v>
      </c>
      <c r="I1285" s="41">
        <v>40599</v>
      </c>
      <c r="J1285" s="41">
        <v>67282</v>
      </c>
      <c r="K1285" s="41">
        <v>38548</v>
      </c>
      <c r="L1285" s="41">
        <v>27582</v>
      </c>
      <c r="M1285" s="41">
        <v>3683</v>
      </c>
      <c r="N1285" s="41">
        <v>-5425</v>
      </c>
    </row>
    <row r="1286" spans="1:14" s="38" customFormat="1" ht="13.2" x14ac:dyDescent="0.25">
      <c r="A1286" s="39"/>
      <c r="B1286" s="33">
        <v>5</v>
      </c>
      <c r="C1286" s="34" t="s">
        <v>3500</v>
      </c>
      <c r="D1286" s="33" t="s">
        <v>3762</v>
      </c>
      <c r="E1286" s="33" t="s">
        <v>3763</v>
      </c>
      <c r="F1286" s="33" t="s">
        <v>29</v>
      </c>
      <c r="G1286" s="34" t="s">
        <v>3764</v>
      </c>
      <c r="H1286" s="35">
        <v>1687307</v>
      </c>
      <c r="I1286" s="41">
        <v>315813</v>
      </c>
      <c r="J1286" s="41">
        <v>588419</v>
      </c>
      <c r="K1286" s="41">
        <v>294864</v>
      </c>
      <c r="L1286" s="41">
        <v>208460</v>
      </c>
      <c r="M1286" s="41">
        <v>204303</v>
      </c>
      <c r="N1286" s="41">
        <v>75448</v>
      </c>
    </row>
    <row r="1287" spans="1:14" s="38" customFormat="1" ht="13.2" x14ac:dyDescent="0.25">
      <c r="A1287" s="39"/>
      <c r="B1287" s="33">
        <v>5</v>
      </c>
      <c r="C1287" s="34" t="s">
        <v>3500</v>
      </c>
      <c r="D1287" s="33" t="s">
        <v>3765</v>
      </c>
      <c r="E1287" s="33" t="s">
        <v>3766</v>
      </c>
      <c r="F1287" s="33" t="s">
        <v>29</v>
      </c>
      <c r="G1287" s="34" t="s">
        <v>3767</v>
      </c>
      <c r="H1287" s="35">
        <v>2864424</v>
      </c>
      <c r="I1287" s="41">
        <v>540164</v>
      </c>
      <c r="J1287" s="41">
        <v>1069283</v>
      </c>
      <c r="K1287" s="41">
        <v>499502</v>
      </c>
      <c r="L1287" s="41">
        <v>336915</v>
      </c>
      <c r="M1287" s="41">
        <v>355555</v>
      </c>
      <c r="N1287" s="41">
        <v>63005</v>
      </c>
    </row>
    <row r="1288" spans="1:14" s="38" customFormat="1" ht="13.2" x14ac:dyDescent="0.25">
      <c r="A1288" s="39"/>
      <c r="B1288" s="33">
        <v>5</v>
      </c>
      <c r="C1288" s="34" t="s">
        <v>3500</v>
      </c>
      <c r="D1288" s="33" t="s">
        <v>3768</v>
      </c>
      <c r="E1288" s="33" t="s">
        <v>3769</v>
      </c>
      <c r="F1288" s="33" t="s">
        <v>29</v>
      </c>
      <c r="G1288" s="34" t="s">
        <v>3770</v>
      </c>
      <c r="H1288" s="35">
        <v>4363433</v>
      </c>
      <c r="I1288" s="41">
        <v>803068</v>
      </c>
      <c r="J1288" s="41">
        <v>1932884</v>
      </c>
      <c r="K1288" s="41">
        <v>716252</v>
      </c>
      <c r="L1288" s="41">
        <v>368476</v>
      </c>
      <c r="M1288" s="41">
        <v>465796</v>
      </c>
      <c r="N1288" s="41">
        <v>76957</v>
      </c>
    </row>
    <row r="1289" spans="1:14" s="38" customFormat="1" ht="13.2" x14ac:dyDescent="0.25">
      <c r="A1289" s="39"/>
      <c r="B1289" s="33">
        <v>5</v>
      </c>
      <c r="C1289" s="34" t="s">
        <v>3500</v>
      </c>
      <c r="D1289" s="33" t="s">
        <v>3771</v>
      </c>
      <c r="E1289" s="33" t="s">
        <v>3772</v>
      </c>
      <c r="F1289" s="33" t="s">
        <v>29</v>
      </c>
      <c r="G1289" s="34" t="s">
        <v>3773</v>
      </c>
      <c r="H1289" s="35">
        <v>1302699</v>
      </c>
      <c r="I1289" s="41">
        <v>245798</v>
      </c>
      <c r="J1289" s="41">
        <v>413777</v>
      </c>
      <c r="K1289" s="41">
        <v>232890</v>
      </c>
      <c r="L1289" s="41">
        <v>181470</v>
      </c>
      <c r="M1289" s="41">
        <v>180556</v>
      </c>
      <c r="N1289" s="41">
        <v>48208</v>
      </c>
    </row>
    <row r="1290" spans="1:14" s="38" customFormat="1" ht="13.2" x14ac:dyDescent="0.25">
      <c r="B1290" s="33">
        <v>5</v>
      </c>
      <c r="C1290" s="34" t="s">
        <v>3500</v>
      </c>
      <c r="D1290" s="42" t="s">
        <v>4086</v>
      </c>
      <c r="E1290" s="33" t="s">
        <v>4131</v>
      </c>
      <c r="F1290" s="37"/>
      <c r="G1290" s="38" t="s">
        <v>4130</v>
      </c>
      <c r="H1290" s="35">
        <v>-21014</v>
      </c>
      <c r="I1290" s="41">
        <v>-5220</v>
      </c>
      <c r="J1290" s="41">
        <v>-5220</v>
      </c>
      <c r="K1290" s="41">
        <v>-5218</v>
      </c>
      <c r="L1290" s="41">
        <v>-4785</v>
      </c>
      <c r="M1290" s="41">
        <v>-571</v>
      </c>
      <c r="N1290" s="41">
        <v>0</v>
      </c>
    </row>
    <row r="1291" spans="1:14" s="38" customFormat="1" ht="13.2" x14ac:dyDescent="0.25">
      <c r="A1291" s="39"/>
      <c r="B1291" s="33">
        <v>5</v>
      </c>
      <c r="C1291" s="34" t="s">
        <v>3500</v>
      </c>
      <c r="D1291" s="33" t="s">
        <v>3774</v>
      </c>
      <c r="E1291" s="33" t="s">
        <v>3775</v>
      </c>
      <c r="F1291" s="33" t="s">
        <v>29</v>
      </c>
      <c r="G1291" s="34" t="s">
        <v>3776</v>
      </c>
      <c r="H1291" s="35">
        <v>316081</v>
      </c>
      <c r="I1291" s="41">
        <v>65264</v>
      </c>
      <c r="J1291" s="41">
        <v>146454</v>
      </c>
      <c r="K1291" s="41">
        <v>59025</v>
      </c>
      <c r="L1291" s="41">
        <v>30962</v>
      </c>
      <c r="M1291" s="41">
        <v>13476</v>
      </c>
      <c r="N1291" s="41">
        <v>900</v>
      </c>
    </row>
    <row r="1292" spans="1:14" s="38" customFormat="1" ht="13.2" x14ac:dyDescent="0.25">
      <c r="A1292" s="39"/>
      <c r="B1292" s="33">
        <v>5</v>
      </c>
      <c r="C1292" s="34" t="s">
        <v>3500</v>
      </c>
      <c r="D1292" s="33" t="s">
        <v>3777</v>
      </c>
      <c r="E1292" s="33" t="s">
        <v>3778</v>
      </c>
      <c r="F1292" s="33" t="s">
        <v>29</v>
      </c>
      <c r="G1292" s="34" t="s">
        <v>3779</v>
      </c>
      <c r="H1292" s="35">
        <v>-269008</v>
      </c>
      <c r="I1292" s="41">
        <v>-47177</v>
      </c>
      <c r="J1292" s="41">
        <v>-47177</v>
      </c>
      <c r="K1292" s="41">
        <v>-47175</v>
      </c>
      <c r="L1292" s="41">
        <v>-46934</v>
      </c>
      <c r="M1292" s="41">
        <v>-45314</v>
      </c>
      <c r="N1292" s="41">
        <v>-35231</v>
      </c>
    </row>
    <row r="1293" spans="1:14" s="38" customFormat="1" ht="13.2" x14ac:dyDescent="0.25">
      <c r="A1293" s="39"/>
      <c r="B1293" s="33">
        <v>5</v>
      </c>
      <c r="C1293" s="34" t="s">
        <v>3500</v>
      </c>
      <c r="D1293" s="33" t="s">
        <v>3780</v>
      </c>
      <c r="E1293" s="33" t="s">
        <v>3781</v>
      </c>
      <c r="F1293" s="33" t="s">
        <v>29</v>
      </c>
      <c r="G1293" s="34" t="s">
        <v>3782</v>
      </c>
      <c r="H1293" s="35">
        <v>203648</v>
      </c>
      <c r="I1293" s="41">
        <v>40678</v>
      </c>
      <c r="J1293" s="41">
        <v>76327</v>
      </c>
      <c r="K1293" s="41">
        <v>37940</v>
      </c>
      <c r="L1293" s="41">
        <v>26057</v>
      </c>
      <c r="M1293" s="41">
        <v>19533</v>
      </c>
      <c r="N1293" s="41">
        <v>3113</v>
      </c>
    </row>
    <row r="1294" spans="1:14" s="38" customFormat="1" ht="13.2" x14ac:dyDescent="0.25">
      <c r="A1294" s="39"/>
      <c r="B1294" s="33">
        <v>5</v>
      </c>
      <c r="C1294" s="34" t="s">
        <v>3500</v>
      </c>
      <c r="D1294" s="33" t="s">
        <v>3783</v>
      </c>
      <c r="E1294" s="33" t="s">
        <v>3784</v>
      </c>
      <c r="F1294" s="33" t="s">
        <v>29</v>
      </c>
      <c r="G1294" s="34" t="s">
        <v>3785</v>
      </c>
      <c r="H1294" s="35">
        <v>388764</v>
      </c>
      <c r="I1294" s="41">
        <v>69965</v>
      </c>
      <c r="J1294" s="41">
        <v>113625</v>
      </c>
      <c r="K1294" s="41">
        <v>66612</v>
      </c>
      <c r="L1294" s="41">
        <v>52843</v>
      </c>
      <c r="M1294" s="41">
        <v>54194</v>
      </c>
      <c r="N1294" s="41">
        <v>31525</v>
      </c>
    </row>
    <row r="1295" spans="1:14" s="38" customFormat="1" ht="13.2" x14ac:dyDescent="0.25">
      <c r="A1295" s="39"/>
      <c r="B1295" s="33">
        <v>5</v>
      </c>
      <c r="C1295" s="34" t="s">
        <v>3500</v>
      </c>
      <c r="D1295" s="33" t="s">
        <v>3786</v>
      </c>
      <c r="E1295" s="33" t="s">
        <v>3787</v>
      </c>
      <c r="F1295" s="33" t="s">
        <v>29</v>
      </c>
      <c r="G1295" s="34" t="s">
        <v>3788</v>
      </c>
      <c r="H1295" s="35">
        <v>325126</v>
      </c>
      <c r="I1295" s="41">
        <v>60558</v>
      </c>
      <c r="J1295" s="41">
        <v>161885</v>
      </c>
      <c r="K1295" s="41">
        <v>52770</v>
      </c>
      <c r="L1295" s="41">
        <v>19073</v>
      </c>
      <c r="M1295" s="41">
        <v>15536</v>
      </c>
      <c r="N1295" s="41">
        <v>15304</v>
      </c>
    </row>
    <row r="1296" spans="1:14" s="38" customFormat="1" ht="13.2" x14ac:dyDescent="0.25">
      <c r="A1296" s="39"/>
      <c r="B1296" s="33">
        <v>5</v>
      </c>
      <c r="C1296" s="34" t="s">
        <v>3500</v>
      </c>
      <c r="D1296" s="33" t="s">
        <v>3789</v>
      </c>
      <c r="E1296" s="33" t="s">
        <v>3790</v>
      </c>
      <c r="F1296" s="33" t="s">
        <v>29</v>
      </c>
      <c r="G1296" s="34" t="s">
        <v>3791</v>
      </c>
      <c r="H1296" s="35">
        <v>1648547</v>
      </c>
      <c r="I1296" s="41">
        <v>380239</v>
      </c>
      <c r="J1296" s="41">
        <v>709775</v>
      </c>
      <c r="K1296" s="41">
        <v>354918</v>
      </c>
      <c r="L1296" s="41">
        <v>233604</v>
      </c>
      <c r="M1296" s="41">
        <v>57451</v>
      </c>
      <c r="N1296" s="41">
        <v>-87440</v>
      </c>
    </row>
    <row r="1297" spans="1:14" s="38" customFormat="1" ht="13.2" x14ac:dyDescent="0.25">
      <c r="A1297" s="39"/>
      <c r="B1297" s="33">
        <v>5</v>
      </c>
      <c r="C1297" s="34" t="s">
        <v>3500</v>
      </c>
      <c r="D1297" s="33" t="s">
        <v>3792</v>
      </c>
      <c r="E1297" s="33" t="s">
        <v>3793</v>
      </c>
      <c r="F1297" s="33" t="s">
        <v>29</v>
      </c>
      <c r="G1297" s="34" t="s">
        <v>3794</v>
      </c>
      <c r="H1297" s="35">
        <v>59259</v>
      </c>
      <c r="I1297" s="41">
        <v>8269</v>
      </c>
      <c r="J1297" s="41">
        <v>30941</v>
      </c>
      <c r="K1297" s="41">
        <v>6527</v>
      </c>
      <c r="L1297" s="41">
        <v>381</v>
      </c>
      <c r="M1297" s="41">
        <v>10308</v>
      </c>
      <c r="N1297" s="41">
        <v>2833</v>
      </c>
    </row>
    <row r="1298" spans="1:14" s="38" customFormat="1" ht="13.2" x14ac:dyDescent="0.25">
      <c r="B1298" s="33">
        <v>5</v>
      </c>
      <c r="C1298" s="34" t="s">
        <v>3500</v>
      </c>
      <c r="D1298" s="42" t="s">
        <v>4049</v>
      </c>
      <c r="E1298" s="33" t="s">
        <v>4091</v>
      </c>
      <c r="F1298" s="43"/>
      <c r="G1298" s="44" t="s">
        <v>4050</v>
      </c>
      <c r="H1298" s="35">
        <v>-129704</v>
      </c>
      <c r="I1298" s="41">
        <v>-22868</v>
      </c>
      <c r="J1298" s="41">
        <v>-22868</v>
      </c>
      <c r="K1298" s="41">
        <v>-22866</v>
      </c>
      <c r="L1298" s="41">
        <v>-25164</v>
      </c>
      <c r="M1298" s="41">
        <v>-35938</v>
      </c>
      <c r="N1298" s="41">
        <v>0</v>
      </c>
    </row>
    <row r="1299" spans="1:14" s="38" customFormat="1" ht="13.2" x14ac:dyDescent="0.25">
      <c r="A1299" s="39"/>
      <c r="B1299" s="33">
        <v>5</v>
      </c>
      <c r="C1299" s="34" t="s">
        <v>3500</v>
      </c>
      <c r="D1299" s="33" t="s">
        <v>3795</v>
      </c>
      <c r="E1299" s="33" t="s">
        <v>3796</v>
      </c>
      <c r="F1299" s="33" t="s">
        <v>29</v>
      </c>
      <c r="G1299" s="34" t="s">
        <v>3797</v>
      </c>
      <c r="H1299" s="35">
        <v>493459</v>
      </c>
      <c r="I1299" s="41">
        <v>100310</v>
      </c>
      <c r="J1299" s="41">
        <v>173173</v>
      </c>
      <c r="K1299" s="41">
        <v>94710</v>
      </c>
      <c r="L1299" s="41">
        <v>69763</v>
      </c>
      <c r="M1299" s="41">
        <v>48279</v>
      </c>
      <c r="N1299" s="41">
        <v>7224</v>
      </c>
    </row>
    <row r="1300" spans="1:14" s="38" customFormat="1" ht="13.2" x14ac:dyDescent="0.25">
      <c r="A1300" s="39"/>
      <c r="B1300" s="33">
        <v>5</v>
      </c>
      <c r="C1300" s="34" t="s">
        <v>3500</v>
      </c>
      <c r="D1300" s="33" t="s">
        <v>3798</v>
      </c>
      <c r="E1300" s="33" t="s">
        <v>3799</v>
      </c>
      <c r="F1300" s="33" t="s">
        <v>29</v>
      </c>
      <c r="G1300" s="34" t="s">
        <v>3800</v>
      </c>
      <c r="H1300" s="35">
        <v>-34632</v>
      </c>
      <c r="I1300" s="41">
        <v>-14450</v>
      </c>
      <c r="J1300" s="41">
        <v>4481</v>
      </c>
      <c r="K1300" s="41">
        <v>-15905</v>
      </c>
      <c r="L1300" s="41">
        <v>-19357</v>
      </c>
      <c r="M1300" s="41">
        <v>6064</v>
      </c>
      <c r="N1300" s="41">
        <v>4535</v>
      </c>
    </row>
    <row r="1301" spans="1:14" s="38" customFormat="1" ht="13.2" x14ac:dyDescent="0.25">
      <c r="B1301" s="33">
        <v>5</v>
      </c>
      <c r="C1301" s="34" t="s">
        <v>3500</v>
      </c>
      <c r="D1301" s="42" t="s">
        <v>4051</v>
      </c>
      <c r="E1301" s="33" t="s">
        <v>4092</v>
      </c>
      <c r="F1301" s="43"/>
      <c r="G1301" s="44" t="s">
        <v>4052</v>
      </c>
      <c r="H1301" s="35">
        <v>-77694</v>
      </c>
      <c r="I1301" s="41">
        <v>-12190</v>
      </c>
      <c r="J1301" s="41">
        <v>-12190</v>
      </c>
      <c r="K1301" s="41">
        <v>-12190</v>
      </c>
      <c r="L1301" s="41">
        <v>-14370</v>
      </c>
      <c r="M1301" s="41">
        <v>-26754</v>
      </c>
      <c r="N1301" s="41">
        <v>0</v>
      </c>
    </row>
    <row r="1302" spans="1:14" s="38" customFormat="1" ht="13.2" x14ac:dyDescent="0.25">
      <c r="A1302" s="39"/>
      <c r="B1302" s="33">
        <v>5</v>
      </c>
      <c r="C1302" s="34" t="s">
        <v>3500</v>
      </c>
      <c r="D1302" s="33" t="s">
        <v>3801</v>
      </c>
      <c r="E1302" s="33" t="s">
        <v>3802</v>
      </c>
      <c r="F1302" s="33" t="s">
        <v>29</v>
      </c>
      <c r="G1302" s="34" t="s">
        <v>3803</v>
      </c>
      <c r="H1302" s="35">
        <v>668522</v>
      </c>
      <c r="I1302" s="41">
        <v>129932</v>
      </c>
      <c r="J1302" s="41">
        <v>216523</v>
      </c>
      <c r="K1302" s="41">
        <v>123277</v>
      </c>
      <c r="L1302" s="41">
        <v>93554</v>
      </c>
      <c r="M1302" s="41">
        <v>72426</v>
      </c>
      <c r="N1302" s="41">
        <v>32810</v>
      </c>
    </row>
    <row r="1303" spans="1:14" s="38" customFormat="1" ht="13.2" x14ac:dyDescent="0.25">
      <c r="A1303" s="39"/>
      <c r="B1303" s="33">
        <v>5</v>
      </c>
      <c r="C1303" s="34" t="s">
        <v>3500</v>
      </c>
      <c r="D1303" s="33" t="s">
        <v>3804</v>
      </c>
      <c r="E1303" s="33" t="s">
        <v>3805</v>
      </c>
      <c r="F1303" s="33" t="s">
        <v>29</v>
      </c>
      <c r="G1303" s="34" t="s">
        <v>3806</v>
      </c>
      <c r="H1303" s="35">
        <v>132219</v>
      </c>
      <c r="I1303" s="41">
        <v>24710</v>
      </c>
      <c r="J1303" s="41">
        <v>44254</v>
      </c>
      <c r="K1303" s="41">
        <v>23210</v>
      </c>
      <c r="L1303" s="41">
        <v>16809</v>
      </c>
      <c r="M1303" s="41">
        <v>15399</v>
      </c>
      <c r="N1303" s="41">
        <v>7837</v>
      </c>
    </row>
    <row r="1304" spans="1:14" s="38" customFormat="1" ht="13.2" x14ac:dyDescent="0.25">
      <c r="A1304" s="39"/>
      <c r="B1304" s="33">
        <v>5</v>
      </c>
      <c r="C1304" s="34" t="s">
        <v>3500</v>
      </c>
      <c r="D1304" s="33" t="s">
        <v>3807</v>
      </c>
      <c r="E1304" s="33" t="s">
        <v>3808</v>
      </c>
      <c r="F1304" s="33" t="s">
        <v>29</v>
      </c>
      <c r="G1304" s="34" t="s">
        <v>3809</v>
      </c>
      <c r="H1304" s="35">
        <v>99764</v>
      </c>
      <c r="I1304" s="41">
        <v>23837</v>
      </c>
      <c r="J1304" s="41">
        <v>55006</v>
      </c>
      <c r="K1304" s="41">
        <v>21441</v>
      </c>
      <c r="L1304" s="41">
        <v>9280</v>
      </c>
      <c r="M1304" s="41">
        <v>-7578</v>
      </c>
      <c r="N1304" s="41">
        <v>-2222</v>
      </c>
    </row>
    <row r="1305" spans="1:14" s="38" customFormat="1" ht="13.2" x14ac:dyDescent="0.25">
      <c r="A1305" s="39"/>
      <c r="B1305" s="33">
        <v>5</v>
      </c>
      <c r="C1305" s="34" t="s">
        <v>3500</v>
      </c>
      <c r="D1305" s="33" t="s">
        <v>3810</v>
      </c>
      <c r="E1305" s="33" t="s">
        <v>3811</v>
      </c>
      <c r="F1305" s="33" t="s">
        <v>29</v>
      </c>
      <c r="G1305" s="34" t="s">
        <v>3812</v>
      </c>
      <c r="H1305" s="35">
        <v>-142172</v>
      </c>
      <c r="I1305" s="41">
        <v>-28285</v>
      </c>
      <c r="J1305" s="41">
        <v>-2446</v>
      </c>
      <c r="K1305" s="41">
        <v>-30269</v>
      </c>
      <c r="L1305" s="41">
        <v>-37790</v>
      </c>
      <c r="M1305" s="41">
        <v>-27413</v>
      </c>
      <c r="N1305" s="41">
        <v>-15969</v>
      </c>
    </row>
    <row r="1306" spans="1:14" s="38" customFormat="1" ht="13.2" x14ac:dyDescent="0.25">
      <c r="A1306" s="39"/>
      <c r="B1306" s="33">
        <v>5</v>
      </c>
      <c r="C1306" s="34" t="s">
        <v>3500</v>
      </c>
      <c r="D1306" s="33" t="s">
        <v>3813</v>
      </c>
      <c r="E1306" s="33" t="s">
        <v>3814</v>
      </c>
      <c r="F1306" s="33" t="s">
        <v>29</v>
      </c>
      <c r="G1306" s="34" t="s">
        <v>3815</v>
      </c>
      <c r="H1306" s="35">
        <v>214227</v>
      </c>
      <c r="I1306" s="41">
        <v>44715</v>
      </c>
      <c r="J1306" s="41">
        <v>74079</v>
      </c>
      <c r="K1306" s="41">
        <v>42421</v>
      </c>
      <c r="L1306" s="41">
        <v>30729</v>
      </c>
      <c r="M1306" s="41">
        <v>15201</v>
      </c>
      <c r="N1306" s="41">
        <v>7082</v>
      </c>
    </row>
    <row r="1307" spans="1:14" s="38" customFormat="1" ht="13.2" x14ac:dyDescent="0.25">
      <c r="A1307" s="39"/>
      <c r="B1307" s="33">
        <v>5</v>
      </c>
      <c r="C1307" s="34" t="s">
        <v>3500</v>
      </c>
      <c r="D1307" s="33" t="s">
        <v>3816</v>
      </c>
      <c r="E1307" s="33" t="s">
        <v>3817</v>
      </c>
      <c r="F1307" s="33" t="s">
        <v>29</v>
      </c>
      <c r="G1307" s="34" t="s">
        <v>3818</v>
      </c>
      <c r="H1307" s="35">
        <v>246664</v>
      </c>
      <c r="I1307" s="41">
        <v>42842</v>
      </c>
      <c r="J1307" s="41">
        <v>113092</v>
      </c>
      <c r="K1307" s="41">
        <v>37447</v>
      </c>
      <c r="L1307" s="41">
        <v>15412</v>
      </c>
      <c r="M1307" s="41">
        <v>23243</v>
      </c>
      <c r="N1307" s="41">
        <v>14628</v>
      </c>
    </row>
    <row r="1308" spans="1:14" s="38" customFormat="1" ht="13.2" x14ac:dyDescent="0.25">
      <c r="A1308" s="39"/>
      <c r="B1308" s="33">
        <v>5</v>
      </c>
      <c r="C1308" s="34" t="s">
        <v>3500</v>
      </c>
      <c r="D1308" s="33" t="s">
        <v>3819</v>
      </c>
      <c r="E1308" s="33" t="s">
        <v>3820</v>
      </c>
      <c r="F1308" s="33" t="s">
        <v>29</v>
      </c>
      <c r="G1308" s="34" t="s">
        <v>3821</v>
      </c>
      <c r="H1308" s="35">
        <v>1407609</v>
      </c>
      <c r="I1308" s="41">
        <v>244254</v>
      </c>
      <c r="J1308" s="41">
        <v>407043</v>
      </c>
      <c r="K1308" s="41">
        <v>231745</v>
      </c>
      <c r="L1308" s="41">
        <v>186184</v>
      </c>
      <c r="M1308" s="41">
        <v>231766</v>
      </c>
      <c r="N1308" s="41">
        <v>106617</v>
      </c>
    </row>
    <row r="1309" spans="1:14" s="38" customFormat="1" ht="13.2" x14ac:dyDescent="0.25">
      <c r="A1309" s="39"/>
      <c r="B1309" s="33">
        <v>5</v>
      </c>
      <c r="C1309" s="34" t="s">
        <v>3500</v>
      </c>
      <c r="D1309" s="33" t="s">
        <v>3822</v>
      </c>
      <c r="E1309" s="33" t="s">
        <v>3823</v>
      </c>
      <c r="F1309" s="33" t="s">
        <v>29</v>
      </c>
      <c r="G1309" s="34" t="s">
        <v>3824</v>
      </c>
      <c r="H1309" s="35">
        <v>53673</v>
      </c>
      <c r="I1309" s="41">
        <v>9250</v>
      </c>
      <c r="J1309" s="41">
        <v>26834</v>
      </c>
      <c r="K1309" s="41">
        <v>7899</v>
      </c>
      <c r="L1309" s="41">
        <v>1632</v>
      </c>
      <c r="M1309" s="41">
        <v>16</v>
      </c>
      <c r="N1309" s="41">
        <v>8042</v>
      </c>
    </row>
    <row r="1310" spans="1:14" s="38" customFormat="1" ht="13.2" x14ac:dyDescent="0.25">
      <c r="B1310" s="33">
        <v>5</v>
      </c>
      <c r="C1310" s="34" t="s">
        <v>3500</v>
      </c>
      <c r="D1310" s="42" t="s">
        <v>4053</v>
      </c>
      <c r="E1310" s="33" t="s">
        <v>4093</v>
      </c>
      <c r="F1310" s="43"/>
      <c r="G1310" s="44" t="s">
        <v>4054</v>
      </c>
      <c r="H1310" s="35">
        <v>-215250</v>
      </c>
      <c r="I1310" s="41">
        <v>-43898</v>
      </c>
      <c r="J1310" s="41">
        <v>-43898</v>
      </c>
      <c r="K1310" s="41">
        <v>-43898</v>
      </c>
      <c r="L1310" s="41">
        <v>-44532</v>
      </c>
      <c r="M1310" s="41">
        <v>-39024</v>
      </c>
      <c r="N1310" s="41">
        <v>0</v>
      </c>
    </row>
    <row r="1311" spans="1:14" s="38" customFormat="1" ht="13.2" x14ac:dyDescent="0.25">
      <c r="A1311" s="39"/>
      <c r="B1311" s="33">
        <v>5</v>
      </c>
      <c r="C1311" s="34" t="s">
        <v>3500</v>
      </c>
      <c r="D1311" s="33" t="s">
        <v>3825</v>
      </c>
      <c r="E1311" s="33" t="s">
        <v>3826</v>
      </c>
      <c r="F1311" s="33" t="s">
        <v>29</v>
      </c>
      <c r="G1311" s="34" t="s">
        <v>3827</v>
      </c>
      <c r="H1311" s="35">
        <v>66106</v>
      </c>
      <c r="I1311" s="41">
        <v>12445</v>
      </c>
      <c r="J1311" s="41">
        <v>32205</v>
      </c>
      <c r="K1311" s="41">
        <v>10929</v>
      </c>
      <c r="L1311" s="41">
        <v>4507</v>
      </c>
      <c r="M1311" s="41">
        <v>4315</v>
      </c>
      <c r="N1311" s="41">
        <v>1705</v>
      </c>
    </row>
    <row r="1312" spans="1:14" s="38" customFormat="1" ht="13.2" x14ac:dyDescent="0.25">
      <c r="A1312" s="39"/>
      <c r="B1312" s="33">
        <v>5</v>
      </c>
      <c r="C1312" s="34" t="s">
        <v>3500</v>
      </c>
      <c r="D1312" s="33" t="s">
        <v>3828</v>
      </c>
      <c r="E1312" s="33" t="s">
        <v>3829</v>
      </c>
      <c r="F1312" s="33" t="s">
        <v>29</v>
      </c>
      <c r="G1312" s="34" t="s">
        <v>3830</v>
      </c>
      <c r="H1312" s="35">
        <v>204568</v>
      </c>
      <c r="I1312" s="41">
        <v>43579</v>
      </c>
      <c r="J1312" s="41">
        <v>108554</v>
      </c>
      <c r="K1312" s="41">
        <v>38585</v>
      </c>
      <c r="L1312" s="41">
        <v>17204</v>
      </c>
      <c r="M1312" s="41">
        <v>8806</v>
      </c>
      <c r="N1312" s="41">
        <v>-12160</v>
      </c>
    </row>
    <row r="1313" spans="1:14" s="38" customFormat="1" ht="13.2" x14ac:dyDescent="0.25">
      <c r="A1313" s="39"/>
      <c r="B1313" s="33">
        <v>5</v>
      </c>
      <c r="C1313" s="34" t="s">
        <v>3500</v>
      </c>
      <c r="D1313" s="33" t="s">
        <v>3831</v>
      </c>
      <c r="E1313" s="33" t="s">
        <v>3832</v>
      </c>
      <c r="F1313" s="33" t="s">
        <v>29</v>
      </c>
      <c r="G1313" s="34" t="s">
        <v>3833</v>
      </c>
      <c r="H1313" s="35">
        <v>128529</v>
      </c>
      <c r="I1313" s="41">
        <v>33424</v>
      </c>
      <c r="J1313" s="41">
        <v>100214</v>
      </c>
      <c r="K1313" s="41">
        <v>28292</v>
      </c>
      <c r="L1313" s="41">
        <v>4017</v>
      </c>
      <c r="M1313" s="41">
        <v>-19662</v>
      </c>
      <c r="N1313" s="41">
        <v>-17756</v>
      </c>
    </row>
    <row r="1314" spans="1:14" s="38" customFormat="1" ht="13.2" x14ac:dyDescent="0.25">
      <c r="A1314" s="39"/>
      <c r="B1314" s="33">
        <v>5</v>
      </c>
      <c r="C1314" s="34" t="s">
        <v>3500</v>
      </c>
      <c r="D1314" s="33" t="s">
        <v>3834</v>
      </c>
      <c r="E1314" s="33" t="s">
        <v>3835</v>
      </c>
      <c r="F1314" s="33" t="s">
        <v>29</v>
      </c>
      <c r="G1314" s="34" t="s">
        <v>3836</v>
      </c>
      <c r="H1314" s="35">
        <v>369741</v>
      </c>
      <c r="I1314" s="41">
        <v>72858</v>
      </c>
      <c r="J1314" s="41">
        <v>152623</v>
      </c>
      <c r="K1314" s="41">
        <v>66732</v>
      </c>
      <c r="L1314" s="41">
        <v>43128</v>
      </c>
      <c r="M1314" s="41">
        <v>47377</v>
      </c>
      <c r="N1314" s="41">
        <v>-12977</v>
      </c>
    </row>
    <row r="1315" spans="1:14" s="38" customFormat="1" ht="13.2" x14ac:dyDescent="0.25">
      <c r="A1315" s="39"/>
      <c r="B1315" s="33">
        <v>5</v>
      </c>
      <c r="C1315" s="34" t="s">
        <v>3500</v>
      </c>
      <c r="D1315" s="33" t="s">
        <v>3837</v>
      </c>
      <c r="E1315" s="33" t="s">
        <v>3838</v>
      </c>
      <c r="F1315" s="33" t="s">
        <v>29</v>
      </c>
      <c r="G1315" s="34" t="s">
        <v>3839</v>
      </c>
      <c r="H1315" s="35">
        <v>327482</v>
      </c>
      <c r="I1315" s="41">
        <v>67611</v>
      </c>
      <c r="J1315" s="41">
        <v>144462</v>
      </c>
      <c r="K1315" s="41">
        <v>61708</v>
      </c>
      <c r="L1315" s="41">
        <v>34448</v>
      </c>
      <c r="M1315" s="41">
        <v>13310</v>
      </c>
      <c r="N1315" s="41">
        <v>5943</v>
      </c>
    </row>
    <row r="1316" spans="1:14" s="38" customFormat="1" ht="13.2" x14ac:dyDescent="0.25">
      <c r="A1316" s="39"/>
      <c r="B1316" s="33">
        <v>5</v>
      </c>
      <c r="C1316" s="34" t="s">
        <v>3500</v>
      </c>
      <c r="D1316" s="33" t="s">
        <v>3840</v>
      </c>
      <c r="E1316" s="33" t="s">
        <v>3841</v>
      </c>
      <c r="F1316" s="33" t="s">
        <v>29</v>
      </c>
      <c r="G1316" s="34" t="s">
        <v>3842</v>
      </c>
      <c r="H1316" s="35">
        <v>29013</v>
      </c>
      <c r="I1316" s="41">
        <v>6815</v>
      </c>
      <c r="J1316" s="41">
        <v>12092</v>
      </c>
      <c r="K1316" s="41">
        <v>6409</v>
      </c>
      <c r="L1316" s="41">
        <v>4251</v>
      </c>
      <c r="M1316" s="41">
        <v>7</v>
      </c>
      <c r="N1316" s="41">
        <v>-561</v>
      </c>
    </row>
    <row r="1317" spans="1:14" s="38" customFormat="1" ht="13.2" x14ac:dyDescent="0.25">
      <c r="A1317" s="39"/>
      <c r="B1317" s="33">
        <v>5</v>
      </c>
      <c r="C1317" s="34" t="s">
        <v>3500</v>
      </c>
      <c r="D1317" s="33" t="s">
        <v>3843</v>
      </c>
      <c r="E1317" s="33" t="s">
        <v>3844</v>
      </c>
      <c r="F1317" s="33" t="s">
        <v>29</v>
      </c>
      <c r="G1317" s="34" t="s">
        <v>3845</v>
      </c>
      <c r="H1317" s="35">
        <v>-81703</v>
      </c>
      <c r="I1317" s="41">
        <v>-16984</v>
      </c>
      <c r="J1317" s="41">
        <v>-5438</v>
      </c>
      <c r="K1317" s="41">
        <v>-17871</v>
      </c>
      <c r="L1317" s="41">
        <v>-20921</v>
      </c>
      <c r="M1317" s="41">
        <v>-13214</v>
      </c>
      <c r="N1317" s="41">
        <v>-7275</v>
      </c>
    </row>
    <row r="1318" spans="1:14" s="38" customFormat="1" ht="13.2" x14ac:dyDescent="0.25">
      <c r="B1318" s="33">
        <v>5</v>
      </c>
      <c r="C1318" s="34" t="s">
        <v>3500</v>
      </c>
      <c r="D1318" s="42" t="s">
        <v>4055</v>
      </c>
      <c r="E1318" s="33" t="s">
        <v>4094</v>
      </c>
      <c r="F1318" s="43"/>
      <c r="G1318" s="44" t="s">
        <v>4056</v>
      </c>
      <c r="H1318" s="35">
        <v>-798037</v>
      </c>
      <c r="I1318" s="41">
        <v>-132516</v>
      </c>
      <c r="J1318" s="41">
        <v>-132516</v>
      </c>
      <c r="K1318" s="41">
        <v>-132516</v>
      </c>
      <c r="L1318" s="41">
        <v>-150991</v>
      </c>
      <c r="M1318" s="41">
        <v>-249498</v>
      </c>
      <c r="N1318" s="41">
        <v>0</v>
      </c>
    </row>
    <row r="1319" spans="1:14" s="38" customFormat="1" ht="13.2" x14ac:dyDescent="0.25">
      <c r="A1319" s="39"/>
      <c r="B1319" s="33">
        <v>5</v>
      </c>
      <c r="C1319" s="34" t="s">
        <v>3500</v>
      </c>
      <c r="D1319" s="33" t="s">
        <v>3846</v>
      </c>
      <c r="E1319" s="33" t="s">
        <v>3847</v>
      </c>
      <c r="F1319" s="33" t="s">
        <v>29</v>
      </c>
      <c r="G1319" s="34" t="s">
        <v>3848</v>
      </c>
      <c r="H1319" s="35">
        <v>21333</v>
      </c>
      <c r="I1319" s="41">
        <v>1256</v>
      </c>
      <c r="J1319" s="41">
        <v>58641</v>
      </c>
      <c r="K1319" s="41">
        <v>-3155</v>
      </c>
      <c r="L1319" s="41">
        <v>-21763</v>
      </c>
      <c r="M1319" s="41">
        <v>-15180</v>
      </c>
      <c r="N1319" s="41">
        <v>1534</v>
      </c>
    </row>
    <row r="1320" spans="1:14" s="38" customFormat="1" ht="13.2" x14ac:dyDescent="0.25">
      <c r="B1320" s="33">
        <v>5</v>
      </c>
      <c r="C1320" s="34" t="s">
        <v>3500</v>
      </c>
      <c r="D1320" s="42" t="s">
        <v>4057</v>
      </c>
      <c r="E1320" s="33" t="s">
        <v>4095</v>
      </c>
      <c r="F1320" s="43"/>
      <c r="G1320" s="44" t="s">
        <v>4058</v>
      </c>
      <c r="H1320" s="35">
        <v>-300512</v>
      </c>
      <c r="I1320" s="41">
        <v>-51507</v>
      </c>
      <c r="J1320" s="41">
        <v>-51507</v>
      </c>
      <c r="K1320" s="41">
        <v>-51507</v>
      </c>
      <c r="L1320" s="41">
        <v>-57606</v>
      </c>
      <c r="M1320" s="41">
        <v>-88385</v>
      </c>
      <c r="N1320" s="41">
        <v>0</v>
      </c>
    </row>
    <row r="1321" spans="1:14" s="38" customFormat="1" ht="13.2" x14ac:dyDescent="0.25">
      <c r="A1321" s="39"/>
      <c r="B1321" s="33">
        <v>5</v>
      </c>
      <c r="C1321" s="34" t="s">
        <v>3500</v>
      </c>
      <c r="D1321" s="33" t="s">
        <v>3849</v>
      </c>
      <c r="E1321" s="33" t="s">
        <v>3850</v>
      </c>
      <c r="F1321" s="33" t="s">
        <v>29</v>
      </c>
      <c r="G1321" s="34" t="s">
        <v>3851</v>
      </c>
      <c r="H1321" s="35">
        <v>350761</v>
      </c>
      <c r="I1321" s="41">
        <v>73579</v>
      </c>
      <c r="J1321" s="41">
        <v>138944</v>
      </c>
      <c r="K1321" s="41">
        <v>68555</v>
      </c>
      <c r="L1321" s="41">
        <v>46056</v>
      </c>
      <c r="M1321" s="41">
        <v>26742</v>
      </c>
      <c r="N1321" s="41">
        <v>-3115</v>
      </c>
    </row>
    <row r="1322" spans="1:14" s="38" customFormat="1" ht="13.2" x14ac:dyDescent="0.25">
      <c r="A1322" s="39"/>
      <c r="B1322" s="33">
        <v>5</v>
      </c>
      <c r="C1322" s="34" t="s">
        <v>3500</v>
      </c>
      <c r="D1322" s="33" t="s">
        <v>3852</v>
      </c>
      <c r="E1322" s="33" t="s">
        <v>3853</v>
      </c>
      <c r="F1322" s="33" t="s">
        <v>29</v>
      </c>
      <c r="G1322" s="34" t="s">
        <v>3854</v>
      </c>
      <c r="H1322" s="35">
        <v>172283</v>
      </c>
      <c r="I1322" s="41">
        <v>26570</v>
      </c>
      <c r="J1322" s="41">
        <v>39664</v>
      </c>
      <c r="K1322" s="41">
        <v>25563</v>
      </c>
      <c r="L1322" s="41">
        <v>22449</v>
      </c>
      <c r="M1322" s="41">
        <v>33290</v>
      </c>
      <c r="N1322" s="41">
        <v>24747</v>
      </c>
    </row>
    <row r="1323" spans="1:14" s="38" customFormat="1" ht="13.2" x14ac:dyDescent="0.25">
      <c r="A1323" s="39"/>
      <c r="B1323" s="33">
        <v>5</v>
      </c>
      <c r="C1323" s="34" t="s">
        <v>3500</v>
      </c>
      <c r="D1323" s="33" t="s">
        <v>3855</v>
      </c>
      <c r="E1323" s="33" t="s">
        <v>3856</v>
      </c>
      <c r="F1323" s="33" t="s">
        <v>29</v>
      </c>
      <c r="G1323" s="34" t="s">
        <v>3857</v>
      </c>
      <c r="H1323" s="35">
        <v>-272048</v>
      </c>
      <c r="I1323" s="41">
        <v>-81102</v>
      </c>
      <c r="J1323" s="41">
        <v>-16555</v>
      </c>
      <c r="K1323" s="41">
        <v>-86059</v>
      </c>
      <c r="L1323" s="41">
        <v>-98327</v>
      </c>
      <c r="M1323" s="41">
        <v>-7319</v>
      </c>
      <c r="N1323" s="41">
        <v>17314</v>
      </c>
    </row>
    <row r="1324" spans="1:14" s="38" customFormat="1" ht="13.2" x14ac:dyDescent="0.25">
      <c r="A1324" s="39"/>
      <c r="B1324" s="33">
        <v>5</v>
      </c>
      <c r="C1324" s="34" t="s">
        <v>3500</v>
      </c>
      <c r="D1324" s="33" t="s">
        <v>3858</v>
      </c>
      <c r="E1324" s="33" t="s">
        <v>3859</v>
      </c>
      <c r="F1324" s="33" t="s">
        <v>29</v>
      </c>
      <c r="G1324" s="34" t="s">
        <v>3860</v>
      </c>
      <c r="H1324" s="35">
        <v>997668</v>
      </c>
      <c r="I1324" s="41">
        <v>181457</v>
      </c>
      <c r="J1324" s="41">
        <v>386701</v>
      </c>
      <c r="K1324" s="41">
        <v>165688</v>
      </c>
      <c r="L1324" s="41">
        <v>100937</v>
      </c>
      <c r="M1324" s="41">
        <v>111140</v>
      </c>
      <c r="N1324" s="41">
        <v>51745</v>
      </c>
    </row>
    <row r="1325" spans="1:14" s="38" customFormat="1" ht="13.2" x14ac:dyDescent="0.25">
      <c r="A1325" s="39"/>
      <c r="B1325" s="33">
        <v>5</v>
      </c>
      <c r="C1325" s="34" t="s">
        <v>3500</v>
      </c>
      <c r="D1325" s="33" t="s">
        <v>3861</v>
      </c>
      <c r="E1325" s="33" t="s">
        <v>3862</v>
      </c>
      <c r="F1325" s="33" t="s">
        <v>29</v>
      </c>
      <c r="G1325" s="34" t="s">
        <v>3863</v>
      </c>
      <c r="H1325" s="35">
        <v>-479202</v>
      </c>
      <c r="I1325" s="41">
        <v>-70917</v>
      </c>
      <c r="J1325" s="41">
        <v>-70917</v>
      </c>
      <c r="K1325" s="41">
        <v>-70914</v>
      </c>
      <c r="L1325" s="41">
        <v>-74742</v>
      </c>
      <c r="M1325" s="41">
        <v>-110061</v>
      </c>
      <c r="N1325" s="41">
        <v>-81651</v>
      </c>
    </row>
    <row r="1326" spans="1:14" s="38" customFormat="1" ht="13.2" x14ac:dyDescent="0.25">
      <c r="B1326" s="33">
        <v>5</v>
      </c>
      <c r="C1326" s="34" t="s">
        <v>3500</v>
      </c>
      <c r="D1326" s="42" t="s">
        <v>4059</v>
      </c>
      <c r="E1326" s="33" t="s">
        <v>4096</v>
      </c>
      <c r="F1326" s="43"/>
      <c r="G1326" s="44" t="s">
        <v>4060</v>
      </c>
      <c r="H1326" s="35">
        <v>-513281</v>
      </c>
      <c r="I1326" s="41">
        <v>-104918</v>
      </c>
      <c r="J1326" s="41">
        <v>-104918</v>
      </c>
      <c r="K1326" s="41">
        <v>-104918</v>
      </c>
      <c r="L1326" s="41">
        <v>-106304</v>
      </c>
      <c r="M1326" s="41">
        <v>-92223</v>
      </c>
      <c r="N1326" s="41">
        <v>0</v>
      </c>
    </row>
    <row r="1327" spans="1:14" s="38" customFormat="1" ht="13.2" x14ac:dyDescent="0.25">
      <c r="A1327" s="39"/>
      <c r="B1327" s="33">
        <v>5</v>
      </c>
      <c r="C1327" s="34" t="s">
        <v>3500</v>
      </c>
      <c r="D1327" s="33" t="s">
        <v>3864</v>
      </c>
      <c r="E1327" s="33" t="s">
        <v>3865</v>
      </c>
      <c r="F1327" s="33" t="s">
        <v>29</v>
      </c>
      <c r="G1327" s="34" t="s">
        <v>3866</v>
      </c>
      <c r="H1327" s="35">
        <v>-7428</v>
      </c>
      <c r="I1327" s="41">
        <v>-92739</v>
      </c>
      <c r="J1327" s="41">
        <v>614635</v>
      </c>
      <c r="K1327" s="41">
        <v>-147088</v>
      </c>
      <c r="L1327" s="41">
        <v>-342685</v>
      </c>
      <c r="M1327" s="41">
        <v>-15203</v>
      </c>
      <c r="N1327" s="41">
        <v>-24348</v>
      </c>
    </row>
    <row r="1328" spans="1:14" s="38" customFormat="1" ht="13.2" x14ac:dyDescent="0.25">
      <c r="A1328" s="39"/>
      <c r="B1328" s="33">
        <v>5</v>
      </c>
      <c r="C1328" s="34" t="s">
        <v>3500</v>
      </c>
      <c r="D1328" s="33" t="s">
        <v>3867</v>
      </c>
      <c r="E1328" s="33" t="s">
        <v>3868</v>
      </c>
      <c r="F1328" s="33" t="s">
        <v>29</v>
      </c>
      <c r="G1328" s="34" t="s">
        <v>3869</v>
      </c>
      <c r="H1328" s="35">
        <v>122684</v>
      </c>
      <c r="I1328" s="41">
        <v>13542</v>
      </c>
      <c r="J1328" s="41">
        <v>58314</v>
      </c>
      <c r="K1328" s="41">
        <v>10102</v>
      </c>
      <c r="L1328" s="41">
        <v>-2346</v>
      </c>
      <c r="M1328" s="41">
        <v>20780</v>
      </c>
      <c r="N1328" s="41">
        <v>22292</v>
      </c>
    </row>
    <row r="1329" spans="1:14" s="38" customFormat="1" ht="13.2" x14ac:dyDescent="0.25">
      <c r="A1329" s="39"/>
      <c r="B1329" s="33">
        <v>5</v>
      </c>
      <c r="C1329" s="34" t="s">
        <v>3500</v>
      </c>
      <c r="D1329" s="33" t="s">
        <v>3870</v>
      </c>
      <c r="E1329" s="33" t="s">
        <v>3871</v>
      </c>
      <c r="F1329" s="33" t="s">
        <v>29</v>
      </c>
      <c r="G1329" s="34" t="s">
        <v>3872</v>
      </c>
      <c r="H1329" s="35">
        <v>-18879</v>
      </c>
      <c r="I1329" s="41">
        <v>4707</v>
      </c>
      <c r="J1329" s="41">
        <v>17639</v>
      </c>
      <c r="K1329" s="41">
        <v>3716</v>
      </c>
      <c r="L1329" s="41">
        <v>-3058</v>
      </c>
      <c r="M1329" s="41">
        <v>-25529</v>
      </c>
      <c r="N1329" s="41">
        <v>-16354</v>
      </c>
    </row>
    <row r="1330" spans="1:14" s="38" customFormat="1" ht="13.2" x14ac:dyDescent="0.25">
      <c r="A1330" s="39"/>
      <c r="B1330" s="33">
        <v>5</v>
      </c>
      <c r="C1330" s="34" t="s">
        <v>3500</v>
      </c>
      <c r="D1330" s="33" t="s">
        <v>3873</v>
      </c>
      <c r="E1330" s="33" t="s">
        <v>3874</v>
      </c>
      <c r="F1330" s="33" t="s">
        <v>29</v>
      </c>
      <c r="G1330" s="34" t="s">
        <v>3875</v>
      </c>
      <c r="H1330" s="35">
        <v>385421</v>
      </c>
      <c r="I1330" s="41">
        <v>74705</v>
      </c>
      <c r="J1330" s="41">
        <v>147541</v>
      </c>
      <c r="K1330" s="41">
        <v>69110</v>
      </c>
      <c r="L1330" s="41">
        <v>44354</v>
      </c>
      <c r="M1330" s="41">
        <v>32829</v>
      </c>
      <c r="N1330" s="41">
        <v>16882</v>
      </c>
    </row>
    <row r="1331" spans="1:14" s="38" customFormat="1" ht="13.2" x14ac:dyDescent="0.25">
      <c r="A1331" s="39"/>
      <c r="B1331" s="33">
        <v>5</v>
      </c>
      <c r="C1331" s="34" t="s">
        <v>3500</v>
      </c>
      <c r="D1331" s="33" t="s">
        <v>3876</v>
      </c>
      <c r="E1331" s="33" t="s">
        <v>3877</v>
      </c>
      <c r="F1331" s="33" t="s">
        <v>29</v>
      </c>
      <c r="G1331" s="34" t="s">
        <v>3878</v>
      </c>
      <c r="H1331" s="35">
        <v>468900</v>
      </c>
      <c r="I1331" s="41">
        <v>79548</v>
      </c>
      <c r="J1331" s="41">
        <v>223356</v>
      </c>
      <c r="K1331" s="41">
        <v>68498</v>
      </c>
      <c r="L1331" s="41">
        <v>23081</v>
      </c>
      <c r="M1331" s="41">
        <v>40055</v>
      </c>
      <c r="N1331" s="41">
        <v>34362</v>
      </c>
    </row>
    <row r="1332" spans="1:14" s="38" customFormat="1" ht="13.2" x14ac:dyDescent="0.25">
      <c r="B1332" s="33">
        <v>5</v>
      </c>
      <c r="C1332" s="34" t="s">
        <v>3500</v>
      </c>
      <c r="D1332" s="42" t="s">
        <v>4081</v>
      </c>
      <c r="E1332" s="33" t="s">
        <v>4121</v>
      </c>
      <c r="F1332" s="37"/>
      <c r="G1332" s="44" t="s">
        <v>4120</v>
      </c>
      <c r="H1332" s="35">
        <v>-104426</v>
      </c>
      <c r="I1332" s="41">
        <v>-25938</v>
      </c>
      <c r="J1332" s="41">
        <v>-25938</v>
      </c>
      <c r="K1332" s="41">
        <v>-25936</v>
      </c>
      <c r="L1332" s="41">
        <v>-23771</v>
      </c>
      <c r="M1332" s="41">
        <v>-2843</v>
      </c>
      <c r="N1332" s="41">
        <v>0</v>
      </c>
    </row>
    <row r="1333" spans="1:14" s="38" customFormat="1" ht="13.2" x14ac:dyDescent="0.25">
      <c r="B1333" s="33">
        <v>5</v>
      </c>
      <c r="C1333" s="34" t="s">
        <v>3500</v>
      </c>
      <c r="D1333" s="42" t="s">
        <v>4082</v>
      </c>
      <c r="E1333" s="33" t="s">
        <v>4123</v>
      </c>
      <c r="F1333" s="37"/>
      <c r="G1333" s="38" t="s">
        <v>4122</v>
      </c>
      <c r="H1333" s="35">
        <v>-63604</v>
      </c>
      <c r="I1333" s="41">
        <v>-15781</v>
      </c>
      <c r="J1333" s="41">
        <v>-15781</v>
      </c>
      <c r="K1333" s="41">
        <v>-15784</v>
      </c>
      <c r="L1333" s="41">
        <v>-14531</v>
      </c>
      <c r="M1333" s="41">
        <v>-1727</v>
      </c>
      <c r="N1333" s="41">
        <v>0</v>
      </c>
    </row>
    <row r="1334" spans="1:14" s="38" customFormat="1" ht="13.2" x14ac:dyDescent="0.25">
      <c r="A1334" s="39"/>
      <c r="B1334" s="33">
        <v>5</v>
      </c>
      <c r="C1334" s="34" t="s">
        <v>3500</v>
      </c>
      <c r="D1334" s="33" t="s">
        <v>3879</v>
      </c>
      <c r="E1334" s="33" t="s">
        <v>3880</v>
      </c>
      <c r="F1334" s="33" t="s">
        <v>29</v>
      </c>
      <c r="G1334" s="34" t="s">
        <v>3881</v>
      </c>
      <c r="H1334" s="35">
        <v>498608</v>
      </c>
      <c r="I1334" s="41">
        <v>101078</v>
      </c>
      <c r="J1334" s="41">
        <v>164489</v>
      </c>
      <c r="K1334" s="41">
        <v>96206</v>
      </c>
      <c r="L1334" s="41">
        <v>72826</v>
      </c>
      <c r="M1334" s="41">
        <v>43652</v>
      </c>
      <c r="N1334" s="41">
        <v>20357</v>
      </c>
    </row>
    <row r="1335" spans="1:14" s="38" customFormat="1" ht="13.2" x14ac:dyDescent="0.25">
      <c r="B1335" s="33">
        <v>5</v>
      </c>
      <c r="C1335" s="34" t="s">
        <v>3500</v>
      </c>
      <c r="D1335" s="42" t="s">
        <v>4080</v>
      </c>
      <c r="E1335" s="33" t="s">
        <v>4119</v>
      </c>
      <c r="F1335" s="43"/>
      <c r="G1335" s="44" t="s">
        <v>4118</v>
      </c>
      <c r="H1335" s="35">
        <v>-126456</v>
      </c>
      <c r="I1335" s="41">
        <v>-31410</v>
      </c>
      <c r="J1335" s="41">
        <v>-31410</v>
      </c>
      <c r="K1335" s="41">
        <v>-31410</v>
      </c>
      <c r="L1335" s="41">
        <v>-28786</v>
      </c>
      <c r="M1335" s="41">
        <v>-3440</v>
      </c>
      <c r="N1335" s="41">
        <v>0</v>
      </c>
    </row>
    <row r="1336" spans="1:14" s="38" customFormat="1" ht="13.2" x14ac:dyDescent="0.25">
      <c r="B1336" s="33">
        <v>5</v>
      </c>
      <c r="C1336" s="34" t="s">
        <v>3500</v>
      </c>
      <c r="D1336" s="42" t="s">
        <v>4075</v>
      </c>
      <c r="E1336" s="33" t="s">
        <v>4109</v>
      </c>
      <c r="F1336" s="43"/>
      <c r="G1336" s="44" t="s">
        <v>4108</v>
      </c>
      <c r="H1336" s="35">
        <v>-112056</v>
      </c>
      <c r="I1336" s="41">
        <v>-27832</v>
      </c>
      <c r="J1336" s="41">
        <v>-27832</v>
      </c>
      <c r="K1336" s="41">
        <v>-27832</v>
      </c>
      <c r="L1336" s="41">
        <v>-25511</v>
      </c>
      <c r="M1336" s="41">
        <v>-3049</v>
      </c>
      <c r="N1336" s="41">
        <v>0</v>
      </c>
    </row>
    <row r="1337" spans="1:14" s="38" customFormat="1" ht="13.2" x14ac:dyDescent="0.25">
      <c r="B1337" s="33">
        <v>5</v>
      </c>
      <c r="C1337" s="34" t="s">
        <v>3500</v>
      </c>
      <c r="D1337" s="42" t="s">
        <v>4078</v>
      </c>
      <c r="E1337" s="33" t="s">
        <v>4115</v>
      </c>
      <c r="F1337" s="43"/>
      <c r="G1337" s="44" t="s">
        <v>4114</v>
      </c>
      <c r="H1337" s="35">
        <v>-41189</v>
      </c>
      <c r="I1337" s="41">
        <v>-10231</v>
      </c>
      <c r="J1337" s="41">
        <v>-10231</v>
      </c>
      <c r="K1337" s="41">
        <v>-10229</v>
      </c>
      <c r="L1337" s="41">
        <v>-9377</v>
      </c>
      <c r="M1337" s="41">
        <v>-1121</v>
      </c>
      <c r="N1337" s="41">
        <v>0</v>
      </c>
    </row>
    <row r="1338" spans="1:14" s="38" customFormat="1" ht="13.2" x14ac:dyDescent="0.25">
      <c r="A1338" s="39"/>
      <c r="B1338" s="33">
        <v>5</v>
      </c>
      <c r="C1338" s="34" t="s">
        <v>3500</v>
      </c>
      <c r="D1338" s="33" t="s">
        <v>3882</v>
      </c>
      <c r="E1338" s="33" t="s">
        <v>3883</v>
      </c>
      <c r="F1338" s="33" t="s">
        <v>29</v>
      </c>
      <c r="G1338" s="34" t="s">
        <v>3884</v>
      </c>
      <c r="H1338" s="35">
        <v>88873</v>
      </c>
      <c r="I1338" s="41">
        <v>18567</v>
      </c>
      <c r="J1338" s="41">
        <v>37543</v>
      </c>
      <c r="K1338" s="41">
        <v>17111</v>
      </c>
      <c r="L1338" s="41">
        <v>10365</v>
      </c>
      <c r="M1338" s="41">
        <v>4420</v>
      </c>
      <c r="N1338" s="41">
        <v>867</v>
      </c>
    </row>
    <row r="1339" spans="1:14" s="38" customFormat="1" ht="13.2" x14ac:dyDescent="0.25">
      <c r="A1339" s="39"/>
      <c r="B1339" s="33">
        <v>5</v>
      </c>
      <c r="C1339" s="34" t="s">
        <v>3500</v>
      </c>
      <c r="D1339" s="33" t="s">
        <v>3885</v>
      </c>
      <c r="E1339" s="33" t="s">
        <v>3886</v>
      </c>
      <c r="F1339" s="33" t="s">
        <v>29</v>
      </c>
      <c r="G1339" s="34" t="s">
        <v>3887</v>
      </c>
      <c r="H1339" s="35">
        <v>-218285</v>
      </c>
      <c r="I1339" s="41">
        <v>-29980</v>
      </c>
      <c r="J1339" s="41">
        <v>-29980</v>
      </c>
      <c r="K1339" s="41">
        <v>-29978</v>
      </c>
      <c r="L1339" s="41">
        <v>-32868</v>
      </c>
      <c r="M1339" s="41">
        <v>-57661</v>
      </c>
      <c r="N1339" s="41">
        <v>-37818</v>
      </c>
    </row>
    <row r="1340" spans="1:14" s="38" customFormat="1" ht="13.2" x14ac:dyDescent="0.25">
      <c r="B1340" s="33">
        <v>5</v>
      </c>
      <c r="C1340" s="34" t="s">
        <v>3500</v>
      </c>
      <c r="D1340" s="42" t="s">
        <v>4061</v>
      </c>
      <c r="E1340" s="33" t="s">
        <v>4097</v>
      </c>
      <c r="F1340" s="43"/>
      <c r="G1340" s="44" t="s">
        <v>4062</v>
      </c>
      <c r="H1340" s="35">
        <v>-78510</v>
      </c>
      <c r="I1340" s="41">
        <v>-13859</v>
      </c>
      <c r="J1340" s="41">
        <v>-13859</v>
      </c>
      <c r="K1340" s="41">
        <v>-13858</v>
      </c>
      <c r="L1340" s="41">
        <v>-15233</v>
      </c>
      <c r="M1340" s="41">
        <v>-21701</v>
      </c>
      <c r="N1340" s="41">
        <v>0</v>
      </c>
    </row>
    <row r="1341" spans="1:14" s="38" customFormat="1" ht="13.2" x14ac:dyDescent="0.25">
      <c r="A1341" s="39"/>
      <c r="B1341" s="33">
        <v>5</v>
      </c>
      <c r="C1341" s="34" t="s">
        <v>3500</v>
      </c>
      <c r="D1341" s="33" t="s">
        <v>3888</v>
      </c>
      <c r="E1341" s="33" t="s">
        <v>3889</v>
      </c>
      <c r="F1341" s="33" t="s">
        <v>29</v>
      </c>
      <c r="G1341" s="34" t="s">
        <v>3890</v>
      </c>
      <c r="H1341" s="35">
        <v>-2577</v>
      </c>
      <c r="I1341" s="41">
        <v>16565</v>
      </c>
      <c r="J1341" s="41">
        <v>114468</v>
      </c>
      <c r="K1341" s="41">
        <v>9045</v>
      </c>
      <c r="L1341" s="41">
        <v>-25501</v>
      </c>
      <c r="M1341" s="41">
        <v>-56243</v>
      </c>
      <c r="N1341" s="41">
        <v>-60911</v>
      </c>
    </row>
    <row r="1342" spans="1:14" s="38" customFormat="1" ht="13.2" x14ac:dyDescent="0.25">
      <c r="A1342" s="39"/>
      <c r="B1342" s="33">
        <v>5</v>
      </c>
      <c r="C1342" s="34" t="s">
        <v>3500</v>
      </c>
      <c r="D1342" s="33" t="s">
        <v>3891</v>
      </c>
      <c r="E1342" s="33" t="s">
        <v>3892</v>
      </c>
      <c r="F1342" s="33" t="s">
        <v>29</v>
      </c>
      <c r="G1342" s="34" t="s">
        <v>3893</v>
      </c>
      <c r="H1342" s="35">
        <v>869943</v>
      </c>
      <c r="I1342" s="41">
        <v>158365</v>
      </c>
      <c r="J1342" s="41">
        <v>268892</v>
      </c>
      <c r="K1342" s="41">
        <v>149871</v>
      </c>
      <c r="L1342" s="41">
        <v>115236</v>
      </c>
      <c r="M1342" s="41">
        <v>118165</v>
      </c>
      <c r="N1342" s="41">
        <v>59414</v>
      </c>
    </row>
    <row r="1343" spans="1:14" s="38" customFormat="1" ht="13.2" x14ac:dyDescent="0.25">
      <c r="A1343" s="39"/>
      <c r="B1343" s="33">
        <v>5</v>
      </c>
      <c r="C1343" s="34" t="s">
        <v>3500</v>
      </c>
      <c r="D1343" s="33" t="s">
        <v>3894</v>
      </c>
      <c r="E1343" s="33" t="s">
        <v>3895</v>
      </c>
      <c r="F1343" s="33" t="s">
        <v>29</v>
      </c>
      <c r="G1343" s="34" t="s">
        <v>3896</v>
      </c>
      <c r="H1343" s="35">
        <v>739503</v>
      </c>
      <c r="I1343" s="41">
        <v>135500</v>
      </c>
      <c r="J1343" s="41">
        <v>229618</v>
      </c>
      <c r="K1343" s="41">
        <v>128266</v>
      </c>
      <c r="L1343" s="41">
        <v>99047</v>
      </c>
      <c r="M1343" s="41">
        <v>101744</v>
      </c>
      <c r="N1343" s="41">
        <v>45328</v>
      </c>
    </row>
    <row r="1344" spans="1:14" s="38" customFormat="1" ht="13.2" x14ac:dyDescent="0.25">
      <c r="A1344" s="39"/>
      <c r="B1344" s="33">
        <v>5</v>
      </c>
      <c r="C1344" s="34" t="s">
        <v>3500</v>
      </c>
      <c r="D1344" s="33" t="s">
        <v>3897</v>
      </c>
      <c r="E1344" s="33" t="s">
        <v>3898</v>
      </c>
      <c r="F1344" s="33" t="s">
        <v>29</v>
      </c>
      <c r="G1344" s="34" t="s">
        <v>3899</v>
      </c>
      <c r="H1344" s="35">
        <v>116742</v>
      </c>
      <c r="I1344" s="41">
        <v>27529</v>
      </c>
      <c r="J1344" s="41">
        <v>50121</v>
      </c>
      <c r="K1344" s="41">
        <v>25795</v>
      </c>
      <c r="L1344" s="41">
        <v>17247</v>
      </c>
      <c r="M1344" s="41">
        <v>2992</v>
      </c>
      <c r="N1344" s="41">
        <v>-6942</v>
      </c>
    </row>
    <row r="1345" spans="1:14" s="38" customFormat="1" ht="13.2" x14ac:dyDescent="0.25">
      <c r="A1345" s="39"/>
      <c r="B1345" s="33">
        <v>5</v>
      </c>
      <c r="C1345" s="34" t="s">
        <v>3500</v>
      </c>
      <c r="D1345" s="33" t="s">
        <v>3900</v>
      </c>
      <c r="E1345" s="33" t="s">
        <v>3901</v>
      </c>
      <c r="F1345" s="33" t="s">
        <v>29</v>
      </c>
      <c r="G1345" s="34" t="s">
        <v>3902</v>
      </c>
      <c r="H1345" s="35">
        <v>243993</v>
      </c>
      <c r="I1345" s="41">
        <v>52061</v>
      </c>
      <c r="J1345" s="41">
        <v>127606</v>
      </c>
      <c r="K1345" s="41">
        <v>46255</v>
      </c>
      <c r="L1345" s="41">
        <v>18951</v>
      </c>
      <c r="M1345" s="41">
        <v>-3179</v>
      </c>
      <c r="N1345" s="41">
        <v>2299</v>
      </c>
    </row>
    <row r="1346" spans="1:14" s="38" customFormat="1" ht="13.2" x14ac:dyDescent="0.25">
      <c r="A1346" s="39"/>
      <c r="B1346" s="33">
        <v>5</v>
      </c>
      <c r="C1346" s="34" t="s">
        <v>3500</v>
      </c>
      <c r="D1346" s="33" t="s">
        <v>3903</v>
      </c>
      <c r="E1346" s="33" t="s">
        <v>3904</v>
      </c>
      <c r="F1346" s="33" t="s">
        <v>29</v>
      </c>
      <c r="G1346" s="34" t="s">
        <v>3905</v>
      </c>
      <c r="H1346" s="35">
        <v>-501569</v>
      </c>
      <c r="I1346" s="41">
        <v>-78162</v>
      </c>
      <c r="J1346" s="41">
        <v>-78162</v>
      </c>
      <c r="K1346" s="41">
        <v>-78162</v>
      </c>
      <c r="L1346" s="41">
        <v>-82928</v>
      </c>
      <c r="M1346" s="41">
        <v>-118350</v>
      </c>
      <c r="N1346" s="41">
        <v>-65805</v>
      </c>
    </row>
    <row r="1347" spans="1:14" s="38" customFormat="1" ht="13.2" x14ac:dyDescent="0.25">
      <c r="A1347" s="39"/>
      <c r="B1347" s="33">
        <v>5</v>
      </c>
      <c r="C1347" s="34" t="s">
        <v>3500</v>
      </c>
      <c r="D1347" s="33" t="s">
        <v>3906</v>
      </c>
      <c r="E1347" s="33" t="s">
        <v>3907</v>
      </c>
      <c r="F1347" s="33" t="s">
        <v>29</v>
      </c>
      <c r="G1347" s="34" t="s">
        <v>3908</v>
      </c>
      <c r="H1347" s="35">
        <v>-32179</v>
      </c>
      <c r="I1347" s="41">
        <v>-2265</v>
      </c>
      <c r="J1347" s="41">
        <v>13390</v>
      </c>
      <c r="K1347" s="41">
        <v>-3468</v>
      </c>
      <c r="L1347" s="41">
        <v>-9493</v>
      </c>
      <c r="M1347" s="41">
        <v>-17669</v>
      </c>
      <c r="N1347" s="41">
        <v>-12674</v>
      </c>
    </row>
    <row r="1348" spans="1:14" s="38" customFormat="1" ht="13.2" x14ac:dyDescent="0.25">
      <c r="A1348" s="39"/>
      <c r="B1348" s="33">
        <v>5</v>
      </c>
      <c r="C1348" s="34" t="s">
        <v>3500</v>
      </c>
      <c r="D1348" s="33" t="s">
        <v>3909</v>
      </c>
      <c r="E1348" s="33" t="s">
        <v>3910</v>
      </c>
      <c r="F1348" s="33" t="s">
        <v>29</v>
      </c>
      <c r="G1348" s="34" t="s">
        <v>3911</v>
      </c>
      <c r="H1348" s="35">
        <v>443880</v>
      </c>
      <c r="I1348" s="41">
        <v>86305</v>
      </c>
      <c r="J1348" s="41">
        <v>189728</v>
      </c>
      <c r="K1348" s="41">
        <v>78357</v>
      </c>
      <c r="L1348" s="41">
        <v>43758</v>
      </c>
      <c r="M1348" s="41">
        <v>32449</v>
      </c>
      <c r="N1348" s="41">
        <v>13283</v>
      </c>
    </row>
    <row r="1349" spans="1:14" s="38" customFormat="1" ht="13.2" x14ac:dyDescent="0.25">
      <c r="A1349" s="39"/>
      <c r="B1349" s="33">
        <v>5</v>
      </c>
      <c r="C1349" s="34" t="s">
        <v>3500</v>
      </c>
      <c r="D1349" s="33" t="s">
        <v>3912</v>
      </c>
      <c r="E1349" s="33" t="s">
        <v>3913</v>
      </c>
      <c r="F1349" s="33" t="s">
        <v>29</v>
      </c>
      <c r="G1349" s="34" t="s">
        <v>3914</v>
      </c>
      <c r="H1349" s="35">
        <v>461867</v>
      </c>
      <c r="I1349" s="41">
        <v>97287</v>
      </c>
      <c r="J1349" s="41">
        <v>220952</v>
      </c>
      <c r="K1349" s="41">
        <v>87782</v>
      </c>
      <c r="L1349" s="41">
        <v>44404</v>
      </c>
      <c r="M1349" s="41">
        <v>12953</v>
      </c>
      <c r="N1349" s="41">
        <v>-1511</v>
      </c>
    </row>
    <row r="1350" spans="1:14" s="38" customFormat="1" ht="13.2" x14ac:dyDescent="0.25">
      <c r="A1350" s="39"/>
      <c r="B1350" s="33">
        <v>5</v>
      </c>
      <c r="C1350" s="34" t="s">
        <v>3500</v>
      </c>
      <c r="D1350" s="33" t="s">
        <v>3915</v>
      </c>
      <c r="E1350" s="33" t="s">
        <v>3916</v>
      </c>
      <c r="F1350" s="33" t="s">
        <v>29</v>
      </c>
      <c r="G1350" s="34" t="s">
        <v>3917</v>
      </c>
      <c r="H1350" s="35">
        <v>570291</v>
      </c>
      <c r="I1350" s="41">
        <v>97243</v>
      </c>
      <c r="J1350" s="41">
        <v>227014</v>
      </c>
      <c r="K1350" s="41">
        <v>87271</v>
      </c>
      <c r="L1350" s="41">
        <v>47287</v>
      </c>
      <c r="M1350" s="41">
        <v>67675</v>
      </c>
      <c r="N1350" s="41">
        <v>43801</v>
      </c>
    </row>
    <row r="1351" spans="1:14" s="38" customFormat="1" ht="13.2" x14ac:dyDescent="0.25">
      <c r="A1351" s="39"/>
      <c r="B1351" s="33">
        <v>5</v>
      </c>
      <c r="C1351" s="34" t="s">
        <v>3500</v>
      </c>
      <c r="D1351" s="33" t="s">
        <v>3918</v>
      </c>
      <c r="E1351" s="33" t="s">
        <v>3919</v>
      </c>
      <c r="F1351" s="33" t="s">
        <v>29</v>
      </c>
      <c r="G1351" s="34" t="s">
        <v>3920</v>
      </c>
      <c r="H1351" s="35">
        <v>166950</v>
      </c>
      <c r="I1351" s="41">
        <v>34465</v>
      </c>
      <c r="J1351" s="41">
        <v>62131</v>
      </c>
      <c r="K1351" s="41">
        <v>32338</v>
      </c>
      <c r="L1351" s="41">
        <v>22206</v>
      </c>
      <c r="M1351" s="41">
        <v>10935</v>
      </c>
      <c r="N1351" s="41">
        <v>4875</v>
      </c>
    </row>
    <row r="1352" spans="1:14" s="38" customFormat="1" ht="13.2" x14ac:dyDescent="0.25">
      <c r="A1352" s="39"/>
      <c r="B1352" s="33">
        <v>5</v>
      </c>
      <c r="C1352" s="34" t="s">
        <v>3500</v>
      </c>
      <c r="D1352" s="33" t="s">
        <v>3921</v>
      </c>
      <c r="E1352" s="33" t="s">
        <v>3922</v>
      </c>
      <c r="F1352" s="33" t="s">
        <v>29</v>
      </c>
      <c r="G1352" s="34" t="s">
        <v>3923</v>
      </c>
      <c r="H1352" s="35">
        <v>-82693</v>
      </c>
      <c r="I1352" s="41">
        <v>-18235</v>
      </c>
      <c r="J1352" s="41">
        <v>453</v>
      </c>
      <c r="K1352" s="41">
        <v>-19668</v>
      </c>
      <c r="L1352" s="41">
        <v>-24701</v>
      </c>
      <c r="M1352" s="41">
        <v>-13478</v>
      </c>
      <c r="N1352" s="41">
        <v>-7064</v>
      </c>
    </row>
    <row r="1353" spans="1:14" s="38" customFormat="1" ht="13.2" x14ac:dyDescent="0.25">
      <c r="A1353" s="39"/>
      <c r="B1353" s="33">
        <v>5</v>
      </c>
      <c r="C1353" s="34" t="s">
        <v>3500</v>
      </c>
      <c r="D1353" s="33" t="s">
        <v>3924</v>
      </c>
      <c r="E1353" s="33" t="s">
        <v>3925</v>
      </c>
      <c r="F1353" s="33" t="s">
        <v>29</v>
      </c>
      <c r="G1353" s="34" t="s">
        <v>3926</v>
      </c>
      <c r="H1353" s="35">
        <v>258265</v>
      </c>
      <c r="I1353" s="41">
        <v>46645</v>
      </c>
      <c r="J1353" s="41">
        <v>85466</v>
      </c>
      <c r="K1353" s="41">
        <v>43661</v>
      </c>
      <c r="L1353" s="41">
        <v>31260</v>
      </c>
      <c r="M1353" s="41">
        <v>32125</v>
      </c>
      <c r="N1353" s="41">
        <v>19108</v>
      </c>
    </row>
    <row r="1354" spans="1:14" s="38" customFormat="1" ht="13.2" x14ac:dyDescent="0.25">
      <c r="B1354" s="33">
        <v>5</v>
      </c>
      <c r="C1354" s="34" t="s">
        <v>3500</v>
      </c>
      <c r="D1354" s="42" t="s">
        <v>4063</v>
      </c>
      <c r="E1354" s="33" t="s">
        <v>4098</v>
      </c>
      <c r="F1354" s="43"/>
      <c r="G1354" s="44" t="s">
        <v>4064</v>
      </c>
      <c r="H1354" s="35">
        <v>-956801</v>
      </c>
      <c r="I1354" s="41">
        <v>-180111</v>
      </c>
      <c r="J1354" s="41">
        <v>-180111</v>
      </c>
      <c r="K1354" s="41">
        <v>-180107</v>
      </c>
      <c r="L1354" s="41">
        <v>-190943</v>
      </c>
      <c r="M1354" s="41">
        <v>-225529</v>
      </c>
      <c r="N1354" s="41">
        <v>0</v>
      </c>
    </row>
    <row r="1355" spans="1:14" s="38" customFormat="1" ht="13.2" x14ac:dyDescent="0.25">
      <c r="A1355" s="39"/>
      <c r="B1355" s="33">
        <v>5</v>
      </c>
      <c r="C1355" s="34" t="s">
        <v>3500</v>
      </c>
      <c r="D1355" s="33" t="s">
        <v>3927</v>
      </c>
      <c r="E1355" s="33" t="s">
        <v>3928</v>
      </c>
      <c r="F1355" s="33" t="s">
        <v>29</v>
      </c>
      <c r="G1355" s="34" t="s">
        <v>3929</v>
      </c>
      <c r="H1355" s="35">
        <v>132763</v>
      </c>
      <c r="I1355" s="41">
        <v>21023</v>
      </c>
      <c r="J1355" s="41">
        <v>67160</v>
      </c>
      <c r="K1355" s="41">
        <v>17477</v>
      </c>
      <c r="L1355" s="41">
        <v>3094</v>
      </c>
      <c r="M1355" s="41">
        <v>11352</v>
      </c>
      <c r="N1355" s="41">
        <v>12657</v>
      </c>
    </row>
    <row r="1356" spans="1:14" s="38" customFormat="1" ht="13.2" x14ac:dyDescent="0.25">
      <c r="A1356" s="39"/>
      <c r="B1356" s="33">
        <v>5</v>
      </c>
      <c r="C1356" s="34" t="s">
        <v>3500</v>
      </c>
      <c r="D1356" s="33" t="s">
        <v>3930</v>
      </c>
      <c r="E1356" s="33" t="s">
        <v>3931</v>
      </c>
      <c r="F1356" s="33" t="s">
        <v>29</v>
      </c>
      <c r="G1356" s="34" t="s">
        <v>3932</v>
      </c>
      <c r="H1356" s="35">
        <v>357101</v>
      </c>
      <c r="I1356" s="41">
        <v>62596</v>
      </c>
      <c r="J1356" s="41">
        <v>124539</v>
      </c>
      <c r="K1356" s="41">
        <v>57835</v>
      </c>
      <c r="L1356" s="41">
        <v>38016</v>
      </c>
      <c r="M1356" s="41">
        <v>42316</v>
      </c>
      <c r="N1356" s="41">
        <v>31799</v>
      </c>
    </row>
    <row r="1357" spans="1:14" s="38" customFormat="1" ht="13.2" x14ac:dyDescent="0.25">
      <c r="A1357" s="39"/>
      <c r="B1357" s="33">
        <v>5</v>
      </c>
      <c r="C1357" s="34" t="s">
        <v>3500</v>
      </c>
      <c r="D1357" s="33" t="s">
        <v>3933</v>
      </c>
      <c r="E1357" s="33" t="s">
        <v>3934</v>
      </c>
      <c r="F1357" s="33" t="s">
        <v>29</v>
      </c>
      <c r="G1357" s="34" t="s">
        <v>3935</v>
      </c>
      <c r="H1357" s="35">
        <v>2103034</v>
      </c>
      <c r="I1357" s="41">
        <v>415537</v>
      </c>
      <c r="J1357" s="41">
        <v>959619</v>
      </c>
      <c r="K1357" s="41">
        <v>373726</v>
      </c>
      <c r="L1357" s="41">
        <v>194948</v>
      </c>
      <c r="M1357" s="41">
        <v>148694</v>
      </c>
      <c r="N1357" s="41">
        <v>10510</v>
      </c>
    </row>
    <row r="1358" spans="1:14" s="38" customFormat="1" ht="13.2" x14ac:dyDescent="0.25">
      <c r="A1358" s="39"/>
      <c r="B1358" s="33">
        <v>5</v>
      </c>
      <c r="C1358" s="34" t="s">
        <v>3500</v>
      </c>
      <c r="D1358" s="33" t="s">
        <v>3936</v>
      </c>
      <c r="E1358" s="33" t="s">
        <v>3937</v>
      </c>
      <c r="F1358" s="33" t="s">
        <v>29</v>
      </c>
      <c r="G1358" s="34" t="s">
        <v>3938</v>
      </c>
      <c r="H1358" s="35">
        <v>5886637</v>
      </c>
      <c r="I1358" s="41">
        <v>1165923</v>
      </c>
      <c r="J1358" s="41">
        <v>1879189</v>
      </c>
      <c r="K1358" s="41">
        <v>1111109</v>
      </c>
      <c r="L1358" s="41">
        <v>864681</v>
      </c>
      <c r="M1358" s="41">
        <v>643201</v>
      </c>
      <c r="N1358" s="41">
        <v>222534</v>
      </c>
    </row>
    <row r="1359" spans="1:14" s="38" customFormat="1" ht="13.2" x14ac:dyDescent="0.25">
      <c r="A1359" s="39"/>
      <c r="B1359" s="33">
        <v>5</v>
      </c>
      <c r="C1359" s="34" t="s">
        <v>3500</v>
      </c>
      <c r="D1359" s="33" t="s">
        <v>3939</v>
      </c>
      <c r="E1359" s="33" t="s">
        <v>3940</v>
      </c>
      <c r="F1359" s="33" t="s">
        <v>29</v>
      </c>
      <c r="G1359" s="34" t="s">
        <v>3941</v>
      </c>
      <c r="H1359" s="35">
        <v>20018</v>
      </c>
      <c r="I1359" s="41">
        <v>5892</v>
      </c>
      <c r="J1359" s="41">
        <v>39575</v>
      </c>
      <c r="K1359" s="41">
        <v>3305</v>
      </c>
      <c r="L1359" s="41">
        <v>-8473</v>
      </c>
      <c r="M1359" s="41">
        <v>-13927</v>
      </c>
      <c r="N1359" s="41">
        <v>-6354</v>
      </c>
    </row>
    <row r="1360" spans="1:14" s="38" customFormat="1" ht="13.2" x14ac:dyDescent="0.25">
      <c r="A1360" s="39"/>
      <c r="B1360" s="33">
        <v>5</v>
      </c>
      <c r="C1360" s="34" t="s">
        <v>3500</v>
      </c>
      <c r="D1360" s="33" t="s">
        <v>3942</v>
      </c>
      <c r="E1360" s="33" t="s">
        <v>3943</v>
      </c>
      <c r="F1360" s="33" t="s">
        <v>29</v>
      </c>
      <c r="G1360" s="34" t="s">
        <v>3944</v>
      </c>
      <c r="H1360" s="35">
        <v>174803</v>
      </c>
      <c r="I1360" s="41">
        <v>29075</v>
      </c>
      <c r="J1360" s="41">
        <v>67825</v>
      </c>
      <c r="K1360" s="41">
        <v>26097</v>
      </c>
      <c r="L1360" s="41">
        <v>14304</v>
      </c>
      <c r="M1360" s="41">
        <v>22102</v>
      </c>
      <c r="N1360" s="41">
        <v>15400</v>
      </c>
    </row>
    <row r="1361" spans="1:14" s="38" customFormat="1" ht="13.2" x14ac:dyDescent="0.25">
      <c r="A1361" s="39"/>
      <c r="B1361" s="33">
        <v>5</v>
      </c>
      <c r="C1361" s="34" t="s">
        <v>3500</v>
      </c>
      <c r="D1361" s="33" t="s">
        <v>3945</v>
      </c>
      <c r="E1361" s="33" t="s">
        <v>3946</v>
      </c>
      <c r="F1361" s="33" t="s">
        <v>29</v>
      </c>
      <c r="G1361" s="34" t="s">
        <v>3947</v>
      </c>
      <c r="H1361" s="35">
        <v>119707</v>
      </c>
      <c r="I1361" s="41">
        <v>26281</v>
      </c>
      <c r="J1361" s="41">
        <v>52843</v>
      </c>
      <c r="K1361" s="41">
        <v>24241</v>
      </c>
      <c r="L1361" s="41">
        <v>14878</v>
      </c>
      <c r="M1361" s="41">
        <v>5473</v>
      </c>
      <c r="N1361" s="41">
        <v>-4009</v>
      </c>
    </row>
    <row r="1362" spans="1:14" s="38" customFormat="1" ht="13.2" x14ac:dyDescent="0.25">
      <c r="A1362" s="39"/>
      <c r="B1362" s="33">
        <v>5</v>
      </c>
      <c r="C1362" s="34" t="s">
        <v>3500</v>
      </c>
      <c r="D1362" s="33" t="s">
        <v>3948</v>
      </c>
      <c r="E1362" s="33" t="s">
        <v>3949</v>
      </c>
      <c r="F1362" s="33" t="s">
        <v>29</v>
      </c>
      <c r="G1362" s="34" t="s">
        <v>3950</v>
      </c>
      <c r="H1362" s="35">
        <v>-8584</v>
      </c>
      <c r="I1362" s="41">
        <v>-5318</v>
      </c>
      <c r="J1362" s="41">
        <v>48730</v>
      </c>
      <c r="K1362" s="41">
        <v>-9469</v>
      </c>
      <c r="L1362" s="41">
        <v>-26201</v>
      </c>
      <c r="M1362" s="41">
        <v>-14129</v>
      </c>
      <c r="N1362" s="41">
        <v>-2197</v>
      </c>
    </row>
    <row r="1363" spans="1:14" s="38" customFormat="1" ht="13.2" x14ac:dyDescent="0.25">
      <c r="A1363" s="39"/>
      <c r="B1363" s="33">
        <v>5</v>
      </c>
      <c r="C1363" s="34" t="s">
        <v>3500</v>
      </c>
      <c r="D1363" s="33" t="s">
        <v>3951</v>
      </c>
      <c r="E1363" s="33" t="s">
        <v>3952</v>
      </c>
      <c r="F1363" s="33" t="s">
        <v>29</v>
      </c>
      <c r="G1363" s="34" t="s">
        <v>3953</v>
      </c>
      <c r="H1363" s="35">
        <v>-442185</v>
      </c>
      <c r="I1363" s="41">
        <v>-41330</v>
      </c>
      <c r="J1363" s="41">
        <v>-41330</v>
      </c>
      <c r="K1363" s="41">
        <v>-41330</v>
      </c>
      <c r="L1363" s="41">
        <v>-51351</v>
      </c>
      <c r="M1363" s="41">
        <v>-147816</v>
      </c>
      <c r="N1363" s="41">
        <v>-119028</v>
      </c>
    </row>
    <row r="1364" spans="1:14" s="38" customFormat="1" ht="13.2" x14ac:dyDescent="0.25">
      <c r="A1364" s="39"/>
      <c r="B1364" s="33">
        <v>5</v>
      </c>
      <c r="C1364" s="34" t="s">
        <v>3500</v>
      </c>
      <c r="D1364" s="33" t="s">
        <v>3954</v>
      </c>
      <c r="E1364" s="33" t="s">
        <v>3955</v>
      </c>
      <c r="F1364" s="33" t="s">
        <v>29</v>
      </c>
      <c r="G1364" s="34" t="s">
        <v>3956</v>
      </c>
      <c r="H1364" s="35">
        <v>4937</v>
      </c>
      <c r="I1364" s="41">
        <v>-2335</v>
      </c>
      <c r="J1364" s="41">
        <v>76964</v>
      </c>
      <c r="K1364" s="41">
        <v>-8430</v>
      </c>
      <c r="L1364" s="41">
        <v>-30400</v>
      </c>
      <c r="M1364" s="41">
        <v>-3347</v>
      </c>
      <c r="N1364" s="41">
        <v>-27515</v>
      </c>
    </row>
    <row r="1365" spans="1:14" s="38" customFormat="1" ht="13.2" x14ac:dyDescent="0.25">
      <c r="A1365" s="39"/>
      <c r="B1365" s="33">
        <v>5</v>
      </c>
      <c r="C1365" s="34" t="s">
        <v>3500</v>
      </c>
      <c r="D1365" s="33" t="s">
        <v>3957</v>
      </c>
      <c r="E1365" s="33" t="s">
        <v>3958</v>
      </c>
      <c r="F1365" s="33" t="s">
        <v>29</v>
      </c>
      <c r="G1365" s="34" t="s">
        <v>3959</v>
      </c>
      <c r="H1365" s="35">
        <v>83296</v>
      </c>
      <c r="I1365" s="41">
        <v>18751</v>
      </c>
      <c r="J1365" s="41">
        <v>41273</v>
      </c>
      <c r="K1365" s="41">
        <v>17020</v>
      </c>
      <c r="L1365" s="41">
        <v>9633</v>
      </c>
      <c r="M1365" s="41">
        <v>4821</v>
      </c>
      <c r="N1365" s="41">
        <v>-8202</v>
      </c>
    </row>
    <row r="1366" spans="1:14" s="38" customFormat="1" ht="13.2" x14ac:dyDescent="0.25">
      <c r="A1366" s="39"/>
      <c r="B1366" s="33">
        <v>5</v>
      </c>
      <c r="C1366" s="34" t="s">
        <v>3500</v>
      </c>
      <c r="D1366" s="33" t="s">
        <v>3960</v>
      </c>
      <c r="E1366" s="33" t="s">
        <v>3961</v>
      </c>
      <c r="F1366" s="33" t="s">
        <v>29</v>
      </c>
      <c r="G1366" s="34" t="s">
        <v>3962</v>
      </c>
      <c r="H1366" s="35">
        <v>197655</v>
      </c>
      <c r="I1366" s="41">
        <v>42142</v>
      </c>
      <c r="J1366" s="41">
        <v>67807</v>
      </c>
      <c r="K1366" s="41">
        <v>40169</v>
      </c>
      <c r="L1366" s="41">
        <v>30928</v>
      </c>
      <c r="M1366" s="41">
        <v>17586</v>
      </c>
      <c r="N1366" s="41">
        <v>-977</v>
      </c>
    </row>
    <row r="1367" spans="1:14" s="38" customFormat="1" ht="13.2" x14ac:dyDescent="0.25">
      <c r="B1367" s="33">
        <v>5</v>
      </c>
      <c r="C1367" s="34" t="s">
        <v>3500</v>
      </c>
      <c r="D1367" s="42" t="s">
        <v>4071</v>
      </c>
      <c r="E1367" s="33" t="s">
        <v>4102</v>
      </c>
      <c r="F1367" s="43"/>
      <c r="G1367" s="44" t="s">
        <v>4072</v>
      </c>
      <c r="H1367" s="35">
        <v>-53817</v>
      </c>
      <c r="I1367" s="41">
        <v>-6843</v>
      </c>
      <c r="J1367" s="41">
        <v>-6843</v>
      </c>
      <c r="K1367" s="41">
        <v>-6843</v>
      </c>
      <c r="L1367" s="41">
        <v>-9203</v>
      </c>
      <c r="M1367" s="41">
        <v>-24085</v>
      </c>
      <c r="N1367" s="41">
        <v>0</v>
      </c>
    </row>
    <row r="1368" spans="1:14" s="38" customFormat="1" ht="13.2" x14ac:dyDescent="0.25">
      <c r="A1368" s="39"/>
      <c r="B1368" s="33">
        <v>5</v>
      </c>
      <c r="C1368" s="34" t="s">
        <v>3500</v>
      </c>
      <c r="D1368" s="33" t="s">
        <v>3963</v>
      </c>
      <c r="E1368" s="33" t="s">
        <v>3964</v>
      </c>
      <c r="F1368" s="33" t="s">
        <v>29</v>
      </c>
      <c r="G1368" s="34" t="s">
        <v>3965</v>
      </c>
      <c r="H1368" s="35">
        <v>66935</v>
      </c>
      <c r="I1368" s="41">
        <v>10171</v>
      </c>
      <c r="J1368" s="41">
        <v>15848</v>
      </c>
      <c r="K1368" s="41">
        <v>9734</v>
      </c>
      <c r="L1368" s="41">
        <v>8384</v>
      </c>
      <c r="M1368" s="41">
        <v>13085</v>
      </c>
      <c r="N1368" s="41">
        <v>9713</v>
      </c>
    </row>
    <row r="1369" spans="1:14" s="38" customFormat="1" ht="13.2" x14ac:dyDescent="0.25">
      <c r="A1369" s="39"/>
      <c r="B1369" s="33">
        <v>5</v>
      </c>
      <c r="C1369" s="34" t="s">
        <v>3500</v>
      </c>
      <c r="D1369" s="33" t="s">
        <v>3966</v>
      </c>
      <c r="E1369" s="33" t="s">
        <v>3967</v>
      </c>
      <c r="F1369" s="33" t="s">
        <v>29</v>
      </c>
      <c r="G1369" s="34" t="s">
        <v>3968</v>
      </c>
      <c r="H1369" s="35">
        <v>9769936</v>
      </c>
      <c r="I1369" s="41">
        <v>1866498</v>
      </c>
      <c r="J1369" s="41">
        <v>2920451</v>
      </c>
      <c r="K1369" s="41">
        <v>1785495</v>
      </c>
      <c r="L1369" s="41">
        <v>1487231</v>
      </c>
      <c r="M1369" s="41">
        <v>1537895</v>
      </c>
      <c r="N1369" s="41">
        <v>172366</v>
      </c>
    </row>
    <row r="1370" spans="1:14" s="38" customFormat="1" ht="13.2" x14ac:dyDescent="0.25">
      <c r="A1370" s="39"/>
      <c r="B1370" s="33">
        <v>5</v>
      </c>
      <c r="C1370" s="34" t="s">
        <v>3500</v>
      </c>
      <c r="D1370" s="33" t="s">
        <v>3969</v>
      </c>
      <c r="E1370" s="33" t="s">
        <v>3970</v>
      </c>
      <c r="F1370" s="33" t="s">
        <v>29</v>
      </c>
      <c r="G1370" s="34" t="s">
        <v>3971</v>
      </c>
      <c r="H1370" s="35">
        <v>144293</v>
      </c>
      <c r="I1370" s="41">
        <v>25282</v>
      </c>
      <c r="J1370" s="41">
        <v>62488</v>
      </c>
      <c r="K1370" s="41">
        <v>22422</v>
      </c>
      <c r="L1370" s="41">
        <v>10789</v>
      </c>
      <c r="M1370" s="41">
        <v>14828</v>
      </c>
      <c r="N1370" s="41">
        <v>8484</v>
      </c>
    </row>
    <row r="1371" spans="1:14" s="38" customFormat="1" ht="13.2" x14ac:dyDescent="0.25">
      <c r="A1371" s="39"/>
      <c r="B1371" s="33">
        <v>5</v>
      </c>
      <c r="C1371" s="34" t="s">
        <v>3500</v>
      </c>
      <c r="D1371" s="33" t="s">
        <v>3972</v>
      </c>
      <c r="E1371" s="33" t="s">
        <v>3973</v>
      </c>
      <c r="F1371" s="33" t="s">
        <v>29</v>
      </c>
      <c r="G1371" s="34" t="s">
        <v>3974</v>
      </c>
      <c r="H1371" s="35">
        <v>844377</v>
      </c>
      <c r="I1371" s="41">
        <v>154315</v>
      </c>
      <c r="J1371" s="41">
        <v>254829</v>
      </c>
      <c r="K1371" s="41">
        <v>146591</v>
      </c>
      <c r="L1371" s="41">
        <v>116186</v>
      </c>
      <c r="M1371" s="41">
        <v>122816</v>
      </c>
      <c r="N1371" s="41">
        <v>49640</v>
      </c>
    </row>
    <row r="1372" spans="1:14" s="38" customFormat="1" ht="13.2" x14ac:dyDescent="0.25">
      <c r="A1372" s="39"/>
      <c r="B1372" s="33">
        <v>5</v>
      </c>
      <c r="C1372" s="34" t="s">
        <v>3500</v>
      </c>
      <c r="D1372" s="33" t="s">
        <v>3975</v>
      </c>
      <c r="E1372" s="33" t="s">
        <v>3976</v>
      </c>
      <c r="F1372" s="33" t="s">
        <v>29</v>
      </c>
      <c r="G1372" s="34" t="s">
        <v>3977</v>
      </c>
      <c r="H1372" s="35">
        <v>1243401</v>
      </c>
      <c r="I1372" s="41">
        <v>231723</v>
      </c>
      <c r="J1372" s="41">
        <v>428042</v>
      </c>
      <c r="K1372" s="41">
        <v>216636</v>
      </c>
      <c r="L1372" s="41">
        <v>154923</v>
      </c>
      <c r="M1372" s="41">
        <v>155267</v>
      </c>
      <c r="N1372" s="41">
        <v>56810</v>
      </c>
    </row>
    <row r="1373" spans="1:14" s="38" customFormat="1" ht="13.2" x14ac:dyDescent="0.25">
      <c r="B1373" s="33">
        <v>5</v>
      </c>
      <c r="C1373" s="34" t="s">
        <v>3500</v>
      </c>
      <c r="D1373" s="42" t="s">
        <v>4065</v>
      </c>
      <c r="E1373" s="33" t="s">
        <v>4099</v>
      </c>
      <c r="F1373" s="43"/>
      <c r="G1373" s="44" t="s">
        <v>4066</v>
      </c>
      <c r="H1373" s="35">
        <v>-9150</v>
      </c>
      <c r="I1373" s="41">
        <v>-749</v>
      </c>
      <c r="J1373" s="41">
        <v>-749</v>
      </c>
      <c r="K1373" s="41">
        <v>-749</v>
      </c>
      <c r="L1373" s="41">
        <v>-1370</v>
      </c>
      <c r="M1373" s="41">
        <v>-5533</v>
      </c>
      <c r="N1373" s="41">
        <v>0</v>
      </c>
    </row>
    <row r="1374" spans="1:14" s="38" customFormat="1" ht="13.2" x14ac:dyDescent="0.25">
      <c r="A1374" s="39"/>
      <c r="B1374" s="33">
        <v>5</v>
      </c>
      <c r="C1374" s="34" t="s">
        <v>3500</v>
      </c>
      <c r="D1374" s="33" t="s">
        <v>3978</v>
      </c>
      <c r="E1374" s="33" t="s">
        <v>3979</v>
      </c>
      <c r="F1374" s="33" t="s">
        <v>29</v>
      </c>
      <c r="G1374" s="34" t="s">
        <v>3980</v>
      </c>
      <c r="H1374" s="35">
        <v>-9278</v>
      </c>
      <c r="I1374" s="41">
        <v>-2588</v>
      </c>
      <c r="J1374" s="41">
        <v>-415</v>
      </c>
      <c r="K1374" s="41">
        <v>-2754</v>
      </c>
      <c r="L1374" s="41">
        <v>-3153</v>
      </c>
      <c r="M1374" s="41">
        <v>-216</v>
      </c>
      <c r="N1374" s="41">
        <v>-152</v>
      </c>
    </row>
    <row r="1375" spans="1:14" s="38" customFormat="1" ht="13.2" x14ac:dyDescent="0.25">
      <c r="A1375" s="39"/>
      <c r="B1375" s="33">
        <v>5</v>
      </c>
      <c r="C1375" s="34" t="s">
        <v>3500</v>
      </c>
      <c r="D1375" s="33" t="s">
        <v>3981</v>
      </c>
      <c r="E1375" s="33" t="s">
        <v>3982</v>
      </c>
      <c r="F1375" s="33" t="s">
        <v>29</v>
      </c>
      <c r="G1375" s="34" t="s">
        <v>3983</v>
      </c>
      <c r="H1375" s="35">
        <v>990486</v>
      </c>
      <c r="I1375" s="41">
        <v>186048</v>
      </c>
      <c r="J1375" s="41">
        <v>400455</v>
      </c>
      <c r="K1375" s="41">
        <v>169571</v>
      </c>
      <c r="L1375" s="41">
        <v>102105</v>
      </c>
      <c r="M1375" s="41">
        <v>106267</v>
      </c>
      <c r="N1375" s="41">
        <v>26040</v>
      </c>
    </row>
    <row r="1376" spans="1:14" s="38" customFormat="1" ht="13.2" x14ac:dyDescent="0.25">
      <c r="A1376" s="39"/>
      <c r="B1376" s="33">
        <v>5</v>
      </c>
      <c r="C1376" s="34" t="s">
        <v>3500</v>
      </c>
      <c r="D1376" s="33" t="s">
        <v>3984</v>
      </c>
      <c r="E1376" s="33" t="s">
        <v>3985</v>
      </c>
      <c r="F1376" s="33" t="s">
        <v>29</v>
      </c>
      <c r="G1376" s="34" t="s">
        <v>3986</v>
      </c>
      <c r="H1376" s="35">
        <v>332214</v>
      </c>
      <c r="I1376" s="41">
        <v>70534</v>
      </c>
      <c r="J1376" s="41">
        <v>156657</v>
      </c>
      <c r="K1376" s="41">
        <v>63918</v>
      </c>
      <c r="L1376" s="41">
        <v>33551</v>
      </c>
      <c r="M1376" s="41">
        <v>9641</v>
      </c>
      <c r="N1376" s="41">
        <v>-2087</v>
      </c>
    </row>
    <row r="1377" spans="1:14" s="38" customFormat="1" ht="13.2" x14ac:dyDescent="0.25">
      <c r="A1377" s="39"/>
      <c r="B1377" s="33">
        <v>5</v>
      </c>
      <c r="C1377" s="34" t="s">
        <v>3500</v>
      </c>
      <c r="D1377" s="33" t="s">
        <v>3987</v>
      </c>
      <c r="E1377" s="33" t="s">
        <v>3988</v>
      </c>
      <c r="F1377" s="33" t="s">
        <v>29</v>
      </c>
      <c r="G1377" s="34" t="s">
        <v>3989</v>
      </c>
      <c r="H1377" s="35">
        <v>194147</v>
      </c>
      <c r="I1377" s="41">
        <v>38776</v>
      </c>
      <c r="J1377" s="41">
        <v>62901</v>
      </c>
      <c r="K1377" s="41">
        <v>36922</v>
      </c>
      <c r="L1377" s="41">
        <v>27198</v>
      </c>
      <c r="M1377" s="41">
        <v>12676</v>
      </c>
      <c r="N1377" s="41">
        <v>15674</v>
      </c>
    </row>
    <row r="1378" spans="1:14" s="38" customFormat="1" ht="13.2" x14ac:dyDescent="0.25">
      <c r="A1378" s="39"/>
      <c r="B1378" s="33">
        <v>5</v>
      </c>
      <c r="C1378" s="34" t="s">
        <v>3500</v>
      </c>
      <c r="D1378" s="33" t="s">
        <v>3990</v>
      </c>
      <c r="E1378" s="33" t="s">
        <v>3991</v>
      </c>
      <c r="F1378" s="33" t="s">
        <v>29</v>
      </c>
      <c r="G1378" s="34" t="s">
        <v>3992</v>
      </c>
      <c r="H1378" s="35">
        <v>310523</v>
      </c>
      <c r="I1378" s="41">
        <v>47889</v>
      </c>
      <c r="J1378" s="41">
        <v>71489</v>
      </c>
      <c r="K1378" s="41">
        <v>46075</v>
      </c>
      <c r="L1378" s="41">
        <v>40462</v>
      </c>
      <c r="M1378" s="41">
        <v>60001</v>
      </c>
      <c r="N1378" s="41">
        <v>44607</v>
      </c>
    </row>
    <row r="1379" spans="1:14" s="38" customFormat="1" ht="13.2" x14ac:dyDescent="0.25">
      <c r="A1379" s="39"/>
      <c r="B1379" s="33">
        <v>5</v>
      </c>
      <c r="C1379" s="34" t="s">
        <v>3500</v>
      </c>
      <c r="D1379" s="33" t="s">
        <v>3993</v>
      </c>
      <c r="E1379" s="33" t="s">
        <v>3994</v>
      </c>
      <c r="F1379" s="33" t="s">
        <v>29</v>
      </c>
      <c r="G1379" s="34" t="s">
        <v>3995</v>
      </c>
      <c r="H1379" s="35">
        <v>102180</v>
      </c>
      <c r="I1379" s="41">
        <v>20729</v>
      </c>
      <c r="J1379" s="41">
        <v>60999</v>
      </c>
      <c r="K1379" s="41">
        <v>17635</v>
      </c>
      <c r="L1379" s="41">
        <v>2468</v>
      </c>
      <c r="M1379" s="41">
        <v>-9433</v>
      </c>
      <c r="N1379" s="41">
        <v>9782</v>
      </c>
    </row>
    <row r="1380" spans="1:14" s="38" customFormat="1" ht="13.2" x14ac:dyDescent="0.25">
      <c r="A1380" s="39"/>
      <c r="B1380" s="33">
        <v>5</v>
      </c>
      <c r="C1380" s="34" t="s">
        <v>3500</v>
      </c>
      <c r="D1380" s="33" t="s">
        <v>3996</v>
      </c>
      <c r="E1380" s="33" t="s">
        <v>3997</v>
      </c>
      <c r="F1380" s="33" t="s">
        <v>29</v>
      </c>
      <c r="G1380" s="34" t="s">
        <v>3998</v>
      </c>
      <c r="H1380" s="35">
        <v>71713</v>
      </c>
      <c r="I1380" s="41">
        <v>12981</v>
      </c>
      <c r="J1380" s="41">
        <v>32772</v>
      </c>
      <c r="K1380" s="41">
        <v>11463</v>
      </c>
      <c r="L1380" s="41">
        <v>5007</v>
      </c>
      <c r="M1380" s="41">
        <v>5324</v>
      </c>
      <c r="N1380" s="41">
        <v>4166</v>
      </c>
    </row>
    <row r="1381" spans="1:14" s="38" customFormat="1" ht="13.2" x14ac:dyDescent="0.25">
      <c r="A1381" s="39"/>
      <c r="B1381" s="33">
        <v>5</v>
      </c>
      <c r="C1381" s="34" t="s">
        <v>3500</v>
      </c>
      <c r="D1381" s="33" t="s">
        <v>3999</v>
      </c>
      <c r="E1381" s="33" t="s">
        <v>4000</v>
      </c>
      <c r="F1381" s="33" t="s">
        <v>29</v>
      </c>
      <c r="G1381" s="34" t="s">
        <v>4001</v>
      </c>
      <c r="H1381" s="35">
        <v>26820</v>
      </c>
      <c r="I1381" s="41">
        <v>8526</v>
      </c>
      <c r="J1381" s="41">
        <v>78426</v>
      </c>
      <c r="K1381" s="41">
        <v>3156</v>
      </c>
      <c r="L1381" s="41">
        <v>-24425</v>
      </c>
      <c r="M1381" s="41">
        <v>-49449</v>
      </c>
      <c r="N1381" s="41">
        <v>10586</v>
      </c>
    </row>
    <row r="1382" spans="1:14" s="38" customFormat="1" ht="13.2" x14ac:dyDescent="0.25">
      <c r="A1382" s="39"/>
      <c r="B1382" s="33">
        <v>5</v>
      </c>
      <c r="C1382" s="34" t="s">
        <v>3500</v>
      </c>
      <c r="D1382" s="33" t="s">
        <v>4002</v>
      </c>
      <c r="E1382" s="33" t="s">
        <v>4003</v>
      </c>
      <c r="F1382" s="33" t="s">
        <v>29</v>
      </c>
      <c r="G1382" s="34" t="s">
        <v>4004</v>
      </c>
      <c r="H1382" s="35">
        <v>1301219</v>
      </c>
      <c r="I1382" s="41">
        <v>245440</v>
      </c>
      <c r="J1382" s="41">
        <v>452621</v>
      </c>
      <c r="K1382" s="41">
        <v>229517</v>
      </c>
      <c r="L1382" s="41">
        <v>159814</v>
      </c>
      <c r="M1382" s="41">
        <v>134125</v>
      </c>
      <c r="N1382" s="41">
        <v>79702</v>
      </c>
    </row>
    <row r="1383" spans="1:14" s="38" customFormat="1" ht="13.2" x14ac:dyDescent="0.25">
      <c r="A1383" s="39"/>
      <c r="B1383" s="33">
        <v>5</v>
      </c>
      <c r="C1383" s="34" t="s">
        <v>3500</v>
      </c>
      <c r="D1383" s="33" t="s">
        <v>4005</v>
      </c>
      <c r="E1383" s="33" t="s">
        <v>4006</v>
      </c>
      <c r="F1383" s="33" t="s">
        <v>29</v>
      </c>
      <c r="G1383" s="34" t="s">
        <v>4007</v>
      </c>
      <c r="H1383" s="35">
        <v>1087892</v>
      </c>
      <c r="I1383" s="41">
        <v>224370</v>
      </c>
      <c r="J1383" s="41">
        <v>384167</v>
      </c>
      <c r="K1383" s="41">
        <v>212089</v>
      </c>
      <c r="L1383" s="41">
        <v>153534</v>
      </c>
      <c r="M1383" s="41">
        <v>83153</v>
      </c>
      <c r="N1383" s="41">
        <v>30579</v>
      </c>
    </row>
    <row r="1384" spans="1:14" s="38" customFormat="1" ht="13.2" x14ac:dyDescent="0.25">
      <c r="A1384" s="39"/>
      <c r="B1384" s="33">
        <v>5</v>
      </c>
      <c r="C1384" s="34" t="s">
        <v>3500</v>
      </c>
      <c r="D1384" s="33" t="s">
        <v>4008</v>
      </c>
      <c r="E1384" s="33" t="s">
        <v>4009</v>
      </c>
      <c r="F1384" s="33" t="s">
        <v>29</v>
      </c>
      <c r="G1384" s="34" t="s">
        <v>4010</v>
      </c>
      <c r="H1384" s="35">
        <v>-399009</v>
      </c>
      <c r="I1384" s="41">
        <v>-44449</v>
      </c>
      <c r="J1384" s="41">
        <v>-44449</v>
      </c>
      <c r="K1384" s="41">
        <v>-44449</v>
      </c>
      <c r="L1384" s="41">
        <v>-50041</v>
      </c>
      <c r="M1384" s="41">
        <v>-110703</v>
      </c>
      <c r="N1384" s="41">
        <v>-104918</v>
      </c>
    </row>
    <row r="1385" spans="1:14" s="38" customFormat="1" ht="13.2" x14ac:dyDescent="0.25">
      <c r="A1385" s="39"/>
      <c r="B1385" s="33">
        <v>5</v>
      </c>
      <c r="C1385" s="34" t="s">
        <v>3500</v>
      </c>
      <c r="D1385" s="33" t="s">
        <v>4011</v>
      </c>
      <c r="E1385" s="33" t="s">
        <v>4012</v>
      </c>
      <c r="F1385" s="33" t="s">
        <v>29</v>
      </c>
      <c r="G1385" s="34" t="s">
        <v>4013</v>
      </c>
      <c r="H1385" s="35">
        <v>168457</v>
      </c>
      <c r="I1385" s="41">
        <v>36627</v>
      </c>
      <c r="J1385" s="41">
        <v>74827</v>
      </c>
      <c r="K1385" s="41">
        <v>33691</v>
      </c>
      <c r="L1385" s="41">
        <v>20002</v>
      </c>
      <c r="M1385" s="41">
        <v>6128</v>
      </c>
      <c r="N1385" s="41">
        <v>-2818</v>
      </c>
    </row>
    <row r="1386" spans="1:14" s="38" customFormat="1" ht="13.2" x14ac:dyDescent="0.25">
      <c r="A1386" s="39"/>
      <c r="B1386" s="33">
        <v>5</v>
      </c>
      <c r="C1386" s="34" t="s">
        <v>3500</v>
      </c>
      <c r="D1386" s="33" t="s">
        <v>4014</v>
      </c>
      <c r="E1386" s="33" t="s">
        <v>4015</v>
      </c>
      <c r="F1386" s="33" t="s">
        <v>29</v>
      </c>
      <c r="G1386" s="34" t="s">
        <v>4016</v>
      </c>
      <c r="H1386" s="35">
        <v>126416</v>
      </c>
      <c r="I1386" s="41">
        <v>25040</v>
      </c>
      <c r="J1386" s="41">
        <v>52249</v>
      </c>
      <c r="K1386" s="41">
        <v>22950</v>
      </c>
      <c r="L1386" s="41">
        <v>13928</v>
      </c>
      <c r="M1386" s="41">
        <v>10496</v>
      </c>
      <c r="N1386" s="41">
        <v>1753</v>
      </c>
    </row>
    <row r="1387" spans="1:14" s="38" customFormat="1" ht="13.2" x14ac:dyDescent="0.25">
      <c r="A1387" s="39"/>
      <c r="B1387" s="33">
        <v>5</v>
      </c>
      <c r="C1387" s="34" t="s">
        <v>3500</v>
      </c>
      <c r="D1387" s="33" t="s">
        <v>4017</v>
      </c>
      <c r="E1387" s="33" t="s">
        <v>4018</v>
      </c>
      <c r="F1387" s="33" t="s">
        <v>29</v>
      </c>
      <c r="G1387" s="34" t="s">
        <v>4019</v>
      </c>
      <c r="H1387" s="35">
        <v>25306</v>
      </c>
      <c r="I1387" s="41">
        <v>4061</v>
      </c>
      <c r="J1387" s="41">
        <v>22449</v>
      </c>
      <c r="K1387" s="41">
        <v>2648</v>
      </c>
      <c r="L1387" s="41">
        <v>-2745</v>
      </c>
      <c r="M1387" s="41">
        <v>1525</v>
      </c>
      <c r="N1387" s="41">
        <v>-2632</v>
      </c>
    </row>
    <row r="1388" spans="1:14" s="38" customFormat="1" ht="13.2" x14ac:dyDescent="0.25">
      <c r="A1388" s="39"/>
      <c r="B1388" s="33">
        <v>5</v>
      </c>
      <c r="C1388" s="34" t="s">
        <v>3500</v>
      </c>
      <c r="D1388" s="33" t="s">
        <v>4020</v>
      </c>
      <c r="E1388" s="33" t="s">
        <v>4021</v>
      </c>
      <c r="F1388" s="33" t="s">
        <v>29</v>
      </c>
      <c r="G1388" s="34" t="s">
        <v>4022</v>
      </c>
      <c r="H1388" s="35">
        <v>60711</v>
      </c>
      <c r="I1388" s="41">
        <v>6372</v>
      </c>
      <c r="J1388" s="41">
        <v>33911</v>
      </c>
      <c r="K1388" s="41">
        <v>4256</v>
      </c>
      <c r="L1388" s="41">
        <v>-3223</v>
      </c>
      <c r="M1388" s="41">
        <v>11054</v>
      </c>
      <c r="N1388" s="41">
        <v>8341</v>
      </c>
    </row>
    <row r="1389" spans="1:14" s="38" customFormat="1" ht="13.2" x14ac:dyDescent="0.25">
      <c r="A1389" s="39"/>
      <c r="B1389" s="33">
        <v>5</v>
      </c>
      <c r="C1389" s="34" t="s">
        <v>3500</v>
      </c>
      <c r="D1389" s="33" t="s">
        <v>4023</v>
      </c>
      <c r="E1389" s="33" t="s">
        <v>4024</v>
      </c>
      <c r="F1389" s="33" t="s">
        <v>29</v>
      </c>
      <c r="G1389" s="34" t="s">
        <v>4025</v>
      </c>
      <c r="H1389" s="35">
        <v>280070</v>
      </c>
      <c r="I1389" s="41">
        <v>63372</v>
      </c>
      <c r="J1389" s="41">
        <v>120544</v>
      </c>
      <c r="K1389" s="41">
        <v>58977</v>
      </c>
      <c r="L1389" s="41">
        <v>36466</v>
      </c>
      <c r="M1389" s="41">
        <v>857</v>
      </c>
      <c r="N1389" s="41">
        <v>-146</v>
      </c>
    </row>
    <row r="1390" spans="1:14" s="38" customFormat="1" ht="13.2" x14ac:dyDescent="0.25">
      <c r="B1390" s="33">
        <v>5</v>
      </c>
      <c r="C1390" s="34" t="s">
        <v>3500</v>
      </c>
      <c r="D1390" s="42" t="s">
        <v>4067</v>
      </c>
      <c r="E1390" s="33" t="s">
        <v>4100</v>
      </c>
      <c r="F1390" s="43"/>
      <c r="G1390" s="44" t="s">
        <v>4068</v>
      </c>
      <c r="H1390" s="35">
        <v>-901754</v>
      </c>
      <c r="I1390" s="41">
        <v>-163230</v>
      </c>
      <c r="J1390" s="41">
        <v>-163230</v>
      </c>
      <c r="K1390" s="41">
        <v>-163227</v>
      </c>
      <c r="L1390" s="41">
        <v>-176906</v>
      </c>
      <c r="M1390" s="41">
        <v>-235161</v>
      </c>
      <c r="N1390" s="41">
        <v>0</v>
      </c>
    </row>
    <row r="1391" spans="1:14" s="38" customFormat="1" ht="13.2" x14ac:dyDescent="0.25">
      <c r="A1391" s="39"/>
      <c r="B1391" s="33">
        <v>5</v>
      </c>
      <c r="C1391" s="34" t="s">
        <v>3500</v>
      </c>
      <c r="D1391" s="33" t="s">
        <v>4026</v>
      </c>
      <c r="E1391" s="33" t="s">
        <v>4027</v>
      </c>
      <c r="F1391" s="33" t="s">
        <v>29</v>
      </c>
      <c r="G1391" s="34" t="s">
        <v>4028</v>
      </c>
      <c r="H1391" s="35">
        <v>167492</v>
      </c>
      <c r="I1391" s="41">
        <v>40201</v>
      </c>
      <c r="J1391" s="41">
        <v>113870</v>
      </c>
      <c r="K1391" s="41">
        <v>34539</v>
      </c>
      <c r="L1391" s="41">
        <v>7419</v>
      </c>
      <c r="M1391" s="41">
        <v>-18853</v>
      </c>
      <c r="N1391" s="41">
        <v>-9684</v>
      </c>
    </row>
    <row r="1392" spans="1:14" s="38" customFormat="1" ht="13.2" x14ac:dyDescent="0.25">
      <c r="A1392" s="39"/>
      <c r="B1392" s="33">
        <v>5</v>
      </c>
      <c r="C1392" s="34" t="s">
        <v>3500</v>
      </c>
      <c r="D1392" s="33" t="s">
        <v>4029</v>
      </c>
      <c r="E1392" s="33" t="s">
        <v>4030</v>
      </c>
      <c r="F1392" s="33" t="s">
        <v>29</v>
      </c>
      <c r="G1392" s="34" t="s">
        <v>4031</v>
      </c>
      <c r="H1392" s="35">
        <v>4660551</v>
      </c>
      <c r="I1392" s="41">
        <v>955386</v>
      </c>
      <c r="J1392" s="41">
        <v>1775554</v>
      </c>
      <c r="K1392" s="41">
        <v>892361</v>
      </c>
      <c r="L1392" s="41">
        <v>598138</v>
      </c>
      <c r="M1392" s="41">
        <v>314987</v>
      </c>
      <c r="N1392" s="41">
        <v>124125</v>
      </c>
    </row>
    <row r="1393" spans="1:14" s="38" customFormat="1" ht="13.2" x14ac:dyDescent="0.25">
      <c r="A1393" s="39"/>
      <c r="B1393" s="33">
        <v>5</v>
      </c>
      <c r="C1393" s="34" t="s">
        <v>3500</v>
      </c>
      <c r="D1393" s="33" t="s">
        <v>4032</v>
      </c>
      <c r="E1393" s="33" t="s">
        <v>4033</v>
      </c>
      <c r="F1393" s="33" t="s">
        <v>29</v>
      </c>
      <c r="G1393" s="34" t="s">
        <v>4034</v>
      </c>
      <c r="H1393" s="35">
        <v>-4569</v>
      </c>
      <c r="I1393" s="41">
        <v>580</v>
      </c>
      <c r="J1393" s="41">
        <v>27142</v>
      </c>
      <c r="K1393" s="41">
        <v>-1460</v>
      </c>
      <c r="L1393" s="41">
        <v>-11224</v>
      </c>
      <c r="M1393" s="41">
        <v>-17101</v>
      </c>
      <c r="N1393" s="41">
        <v>-2506</v>
      </c>
    </row>
    <row r="1394" spans="1:14" x14ac:dyDescent="0.3">
      <c r="D1394" s="36"/>
      <c r="E1394" s="37"/>
      <c r="F1394" s="37"/>
      <c r="G1394" s="38"/>
      <c r="H1394" s="35"/>
      <c r="I1394" s="10"/>
      <c r="J1394" s="10"/>
      <c r="K1394" s="10"/>
      <c r="L1394" s="10"/>
      <c r="M1394" s="10"/>
      <c r="N1394" s="10"/>
    </row>
    <row r="1395" spans="1:14" x14ac:dyDescent="0.3">
      <c r="D1395" s="36"/>
      <c r="E1395" s="37"/>
      <c r="F1395" s="37"/>
      <c r="G1395" s="38"/>
      <c r="H1395" s="35"/>
      <c r="I1395" s="10"/>
      <c r="J1395" s="10"/>
      <c r="K1395" s="10"/>
      <c r="L1395" s="10"/>
      <c r="M1395" s="10"/>
      <c r="N1395" s="10"/>
    </row>
    <row r="1396" spans="1:14" x14ac:dyDescent="0.3">
      <c r="D1396" s="36"/>
      <c r="E1396" s="37"/>
      <c r="F1396" s="37"/>
      <c r="G1396" s="38"/>
      <c r="H1396" s="35"/>
      <c r="I1396" s="10"/>
      <c r="J1396" s="10"/>
      <c r="K1396" s="10"/>
      <c r="L1396" s="10"/>
      <c r="M1396" s="10"/>
      <c r="N1396" s="10"/>
    </row>
    <row r="1397" spans="1:14" x14ac:dyDescent="0.3">
      <c r="D1397" s="36"/>
      <c r="E1397" s="37"/>
      <c r="F1397" s="37"/>
      <c r="G1397" s="38"/>
      <c r="H1397" s="35"/>
      <c r="I1397" s="10"/>
      <c r="J1397" s="10"/>
      <c r="K1397" s="10"/>
      <c r="L1397" s="10"/>
      <c r="M1397" s="10"/>
      <c r="N1397" s="10"/>
    </row>
    <row r="1398" spans="1:14" x14ac:dyDescent="0.3">
      <c r="D1398" s="36"/>
      <c r="E1398" s="37"/>
      <c r="F1398" s="37"/>
      <c r="G1398" s="38"/>
      <c r="H1398" s="35"/>
      <c r="I1398" s="10"/>
      <c r="J1398" s="10"/>
      <c r="K1398" s="10"/>
      <c r="L1398" s="10"/>
      <c r="M1398" s="10"/>
      <c r="N1398" s="10"/>
    </row>
    <row r="1399" spans="1:14" x14ac:dyDescent="0.3">
      <c r="E1399" s="38"/>
      <c r="F1399" s="38"/>
      <c r="G1399" s="38"/>
      <c r="H1399" s="35"/>
      <c r="I1399" s="10"/>
      <c r="J1399" s="10"/>
      <c r="K1399" s="10"/>
      <c r="L1399" s="10"/>
      <c r="M1399" s="10"/>
      <c r="N1399" s="10"/>
    </row>
    <row r="1400" spans="1:14" x14ac:dyDescent="0.3">
      <c r="E1400" s="38"/>
      <c r="F1400" s="38"/>
      <c r="G1400" s="38"/>
      <c r="H1400" s="35"/>
      <c r="I1400" s="10"/>
      <c r="J1400" s="10"/>
      <c r="K1400" s="10"/>
      <c r="L1400" s="10"/>
      <c r="M1400" s="10"/>
      <c r="N1400" s="10"/>
    </row>
    <row r="1401" spans="1:14" x14ac:dyDescent="0.3">
      <c r="E1401" s="38"/>
      <c r="F1401" s="38"/>
      <c r="G1401" s="38"/>
      <c r="H1401" s="35"/>
      <c r="I1401" s="10"/>
      <c r="J1401" s="10"/>
      <c r="K1401" s="10"/>
      <c r="L1401" s="10"/>
      <c r="M1401" s="10"/>
      <c r="N1401" s="10"/>
    </row>
    <row r="1402" spans="1:14" x14ac:dyDescent="0.3">
      <c r="E1402" s="38"/>
      <c r="F1402" s="38"/>
      <c r="G1402" s="38"/>
    </row>
  </sheetData>
  <autoFilter ref="D21:G22"/>
  <sortState ref="A1184:N1393">
    <sortCondition ref="G1184:G1393"/>
  </sortState>
  <mergeCells count="9">
    <mergeCell ref="I21:N21"/>
    <mergeCell ref="C1:H1"/>
    <mergeCell ref="B21:B22"/>
    <mergeCell ref="C21:C22"/>
    <mergeCell ref="D21:D22"/>
    <mergeCell ref="E21:E22"/>
    <mergeCell ref="F21:F22"/>
    <mergeCell ref="G21:G22"/>
    <mergeCell ref="H21:H22"/>
  </mergeCells>
  <pageMargins left="0.7" right="0.7" top="0.75" bottom="0.75" header="0.3" footer="0.3"/>
  <pageSetup orientation="portrait" r:id="rId1"/>
  <ignoredErrors>
    <ignoredError sqref="H15:N15 H12:N12" formulaRange="1"/>
    <ignoredError sqref="D23:E139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d76a189bd84531aabcaa83fae0ab1b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GASB_68_Documentation</TermName>
          <TermId xmlns="http://schemas.microsoft.com/office/infopath/2007/PartnerControls">d09333db-45b2-4917-a2d9-3ff231b16fc3</TermId>
        </TermInfo>
        <TermInfo xmlns="http://schemas.microsoft.com/office/infopath/2007/PartnerControls">
          <TermName xmlns="http://schemas.microsoft.com/office/infopath/2007/PartnerControls">Tier4_Col2_QuickLink</TermName>
          <TermId xmlns="http://schemas.microsoft.com/office/infopath/2007/PartnerControls">fbfed39d-a788-4895-b0ef-60b582b5ff7e</TermId>
        </TermInfo>
      </Terms>
    </p8d76a189bd84531aabcaa83fae0ab1b>
    <TaxCatchAll xmlns="8a076bde-a3a2-4cad-8ed4-f6a95bc9b502">
      <Value>14</Value>
      <Value>13</Value>
      <Value>63</Value>
      <Value>62</Value>
      <Value>8</Value>
      <Value>173</Value>
      <Value>326</Value>
    </TaxCatchAll>
    <TRSGeneralSingleLineofText2 xmlns="8a076bde-a3a2-4cad-8ed4-f6a95bc9b502" xsi:nil="true"/>
    <b7f557035d154ec09f7dbbd1044aa482 xmlns="8a076bde-a3a2-4cad-8ed4-f6a95bc9b502">
      <Terms xmlns="http://schemas.microsoft.com/office/infopath/2007/PartnerControls"/>
    </b7f557035d154ec09f7dbbd1044aa482>
    <TRSGeneralSingleLineofText1 xmlns="8a076bde-a3a2-4cad-8ed4-f6a95bc9b502" xsi:nil="true"/>
    <TRSGeneralCheckbox1 xmlns="8a076bde-a3a2-4cad-8ed4-f6a95bc9b502">true</TRSGeneralCheckbox1>
    <PersonResponsible xmlns="e53605fc-3e7f-4a20-9679-c0e44c05c8df">Reporting Entity-GASB</PersonResponsible>
    <TRSGeneralNumberContent1 xmlns="8a076bde-a3a2-4cad-8ed4-f6a95bc9b502">4</TRSGeneralNumberContent1>
    <TRSGeneralDate1 xmlns="8a076bde-a3a2-4cad-8ed4-f6a95bc9b502" xsi:nil="true"/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News Media</TermName>
          <TermId xmlns="http://schemas.microsoft.com/office/infopath/2007/PartnerControls">45a06af4-dc96-43bf-a09c-adc3c08933cd</TermId>
        </TermInfo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379cb049-4745-40e9-bc27-d45aa93e3786</TermId>
        </TermInfo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</Terms>
    </n28f09058eba4d25920c18a47d993548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Audit</TermName>
          <TermId xmlns="http://schemas.microsoft.com/office/infopath/2007/PartnerControls">a670b337-7fe5-40e0-ade4-ac9978cc9cb1</TermId>
        </TermInfo>
        <TermInfo xmlns="http://schemas.microsoft.com/office/infopath/2007/PartnerControls">
          <TermName xmlns="http://schemas.microsoft.com/office/infopath/2007/PartnerControls">Employer Audit</TermName>
          <TermId xmlns="http://schemas.microsoft.com/office/infopath/2007/PartnerControls">9a489562-e71e-4951-b7af-397865f57ffe</TermId>
        </TermInfo>
      </Terms>
    </k2c2464eeb9f4dc5989b5762d034f9a2>
    <_dlc_DocId xmlns="8a076bde-a3a2-4cad-8ed4-f6a95bc9b502">2FYZ7VVNDPDX-721353832-1510</_dlc_DocId>
    <_dlc_DocIdUrl xmlns="8a076bde-a3a2-4cad-8ed4-f6a95bc9b502">
      <Url>https://authoring.trs.texas.gov/_layouts/15/DocIdRedir.aspx?ID=2FYZ7VVNDPDX-721353832-1510</Url>
      <Description>2FYZ7VVNDPDX-721353832-1510</Description>
    </_dlc_DocIdUrl>
    <PublishingIsFurlPage xmlns="http://schemas.microsoft.com/sharepoint/v3" xsi:nil="true"/>
    <SeoRobotsNoIndex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2A043B-2DC3-4477-B125-1C54B8B91202}"/>
</file>

<file path=customXml/itemProps2.xml><?xml version="1.0" encoding="utf-8"?>
<ds:datastoreItem xmlns:ds="http://schemas.openxmlformats.org/officeDocument/2006/customXml" ds:itemID="{C882ED4E-91B5-4105-8231-50E9CF5DDE6E}"/>
</file>

<file path=customXml/itemProps3.xml><?xml version="1.0" encoding="utf-8"?>
<ds:datastoreItem xmlns:ds="http://schemas.openxmlformats.org/officeDocument/2006/customXml" ds:itemID="{75763507-E9E3-4E27-82AC-6E6493059A3E}"/>
</file>

<file path=customXml/itemProps4.xml><?xml version="1.0" encoding="utf-8"?>
<ds:datastoreItem xmlns:ds="http://schemas.openxmlformats.org/officeDocument/2006/customXml" ds:itemID="{AD6213E2-84CA-46C7-B860-E898DE8A83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Deferrals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Unaudited 2017 GASB 68 Schedule of Deferrals</dc:title>
  <dc:creator/>
  <cp:lastModifiedBy/>
  <dcterms:created xsi:type="dcterms:W3CDTF">2018-06-06T15:54:48Z</dcterms:created>
  <dcterms:modified xsi:type="dcterms:W3CDTF">2018-06-06T15:55:17Z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0x010100B7A052C72D924F02B7C6198B974652540055F48E8858CD2A4CA2AE277776EF72D0</vt:lpwstr>
  </property>
  <property fmtid="{D5CDD505-2E9C-101B-9397-08002B2CF9AE}" pid="3" name="_dlc_DocIdItemGuid">
    <vt:lpwstr>c0fbe1f2-d400-4707-8567-d859a6484d96</vt:lpwstr>
  </property>
  <property fmtid="{D5CDD505-2E9C-101B-9397-08002B2CF9AE}" pid="4" name="TRSAudiences">
    <vt:lpwstr>13;#News Media|45a06af4-dc96-43bf-a09c-adc3c08933cd;#8;#General Public|379cb049-4745-40e9-bc27-d45aa93e3786;#14;#Reporting Entity|823ee8c8-6023-4643-90e2-ecf2e98958e9</vt:lpwstr>
  </property>
  <property fmtid="{D5CDD505-2E9C-101B-9397-08002B2CF9AE}" pid="5" name="TRSGroupID">
    <vt:lpwstr>326;#GASB_68_Documentation|d09333db-45b2-4917-a2d9-3ff231b16fc3;#173;#Tier4_Col2_QuickLink|fbfed39d-a788-4895-b0ef-60b582b5ff7e</vt:lpwstr>
  </property>
  <property fmtid="{D5CDD505-2E9C-101B-9397-08002B2CF9AE}" pid="6" name="TRSSubjects">
    <vt:lpwstr>62;#Audit|a670b337-7fe5-40e0-ade4-ac9978cc9cb1;#63;#Employer Audit|9a489562-e71e-4951-b7af-397865f57ffe</vt:lpwstr>
  </property>
  <property fmtid="{D5CDD505-2E9C-101B-9397-08002B2CF9AE}" pid="7" name="TRSActions">
    <vt:lpwstr/>
  </property>
</Properties>
</file>