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7920" firstSheet="1" activeTab="1"/>
  </bookViews>
  <sheets>
    <sheet name="2015 J.E. Higher Ed Ttl" sheetId="4" r:id="rId1"/>
    <sheet name="2017 T Accts - RE # 1546" sheetId="6" r:id="rId2"/>
    <sheet name="Sheet1" sheetId="7" r:id="rId3"/>
  </sheets>
  <definedNames>
    <definedName name="_xlnm.Print_Area" localSheetId="0">'2015 J.E. Higher Ed Ttl'!$1:$192</definedName>
    <definedName name="_xlnm.Print_Area" localSheetId="1">'2017 T Accts - RE # 1546'!$A$1:$I$72</definedName>
    <definedName name="_xlnm.Print_Titles" localSheetId="0">'2015 J.E. Higher Ed Ttl'!$2:$2</definedName>
    <definedName name="_xlnm.Print_Titles" localSheetId="1">'2017 T Accts - RE # 1546'!$1:$5</definedName>
  </definedNames>
  <calcPr calcId="15251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5" i="6" l="1"/>
  <c r="I71" i="6"/>
  <c r="I58" i="6"/>
  <c r="H58" i="6"/>
  <c r="I27" i="6"/>
  <c r="H27" i="6"/>
  <c r="I59" i="6" l="1"/>
  <c r="H12" i="6"/>
  <c r="I12" i="6"/>
  <c r="H50" i="6" l="1"/>
  <c r="I42" i="6"/>
  <c r="H42" i="6"/>
  <c r="I33" i="6"/>
  <c r="H33" i="6"/>
  <c r="I34" i="6" l="1"/>
  <c r="I28" i="6"/>
  <c r="H43" i="6"/>
  <c r="I50" i="6"/>
  <c r="I51" i="6" s="1"/>
</calcChain>
</file>

<file path=xl/sharedStrings.xml><?xml version="1.0" encoding="utf-8"?>
<sst xmlns="http://schemas.openxmlformats.org/spreadsheetml/2006/main" count="345" uniqueCount="142">
  <si>
    <t>Debit</t>
  </si>
  <si>
    <t>Credit</t>
  </si>
  <si>
    <t>Description</t>
  </si>
  <si>
    <t>J.E. #</t>
  </si>
  <si>
    <t xml:space="preserve">          Net Pension Liability</t>
  </si>
  <si>
    <t>J.E. Date</t>
  </si>
  <si>
    <t xml:space="preserve">          Deferred Outflow of Resources</t>
  </si>
  <si>
    <t>Deferred Outflow of Resources</t>
  </si>
  <si>
    <t>This is just an estimate for purposes of illustration.</t>
  </si>
  <si>
    <t>Net Pension Liability</t>
  </si>
  <si>
    <t>Pension Expense</t>
  </si>
  <si>
    <t xml:space="preserve">          Deferred Inflow of Resources</t>
  </si>
  <si>
    <t>To restate the proportionate share of the collective Beginning Net Position as of the Beginning of the Measurement Period ( 9/1/13) pursuant to GASB 68, par. 137.  From column 4 of the Schedule of Pension Amounts by Employer.</t>
  </si>
  <si>
    <t>To record pension expense and revenue for State support in conformity with GASB 68, par. 93 and 94.</t>
  </si>
  <si>
    <t xml:space="preserve"> </t>
  </si>
  <si>
    <t>Deferred Inflow of Resources</t>
  </si>
  <si>
    <t xml:space="preserve">Deferred Outflow of Resources </t>
  </si>
  <si>
    <t xml:space="preserve">          Contribution Expense</t>
  </si>
  <si>
    <t>To record the restatement to the Beginning Net Position for the Recognition of the Additional Contribution Adjustments in Column 5 of the Schedule of Pension Amounts by Employer.  This was a TRS specific restatement for certain R.E.'s.  Not all R.E.'s  will have a number in this column.</t>
  </si>
  <si>
    <t xml:space="preserve">          Contributions Expense</t>
  </si>
  <si>
    <t xml:space="preserve">          Pension Expense</t>
  </si>
  <si>
    <t>FISCAL YEAR 2016</t>
  </si>
  <si>
    <t xml:space="preserve">          Revenue - Grant Revenue</t>
  </si>
  <si>
    <t>Restatement as of 9/1/13</t>
  </si>
  <si>
    <t xml:space="preserve">          Net Pension Liability as of 9/1/13</t>
  </si>
  <si>
    <r>
      <t xml:space="preserve">To record the proportionate share of the  2014 Deferred Outflow of Resources for the </t>
    </r>
    <r>
      <rPr>
        <b/>
        <i/>
        <u/>
        <sz val="12"/>
        <color theme="1"/>
        <rFont val="Calibri"/>
        <family val="2"/>
        <scheme val="minor"/>
      </rPr>
      <t>Changes in Actuarial Assumptions</t>
    </r>
    <r>
      <rPr>
        <b/>
        <sz val="12"/>
        <color theme="1"/>
        <rFont val="Calibri"/>
        <family val="2"/>
        <scheme val="minor"/>
      </rPr>
      <t xml:space="preserve"> from Section C of the Accompanying Notes to the Schedules.  Apply your proportionate share times the  </t>
    </r>
    <r>
      <rPr>
        <b/>
        <i/>
        <u/>
        <sz val="12"/>
        <color theme="1"/>
        <rFont val="Calibri"/>
        <family val="2"/>
        <scheme val="minor"/>
      </rPr>
      <t xml:space="preserve">Changes in Actuarial Assumptions </t>
    </r>
    <r>
      <rPr>
        <b/>
        <sz val="12"/>
        <color theme="1"/>
        <rFont val="Calibri"/>
        <family val="2"/>
        <scheme val="minor"/>
      </rPr>
      <t>line, "Deferred Outflow of Resources" column to arrive at this amount.</t>
    </r>
  </si>
  <si>
    <r>
      <t xml:space="preserve">To record the proportionate share of the  2014 Deferred Outflow of Resources for the </t>
    </r>
    <r>
      <rPr>
        <b/>
        <i/>
        <u/>
        <sz val="12"/>
        <color theme="1"/>
        <rFont val="Calibri"/>
        <family val="2"/>
        <scheme val="minor"/>
      </rPr>
      <t>Differences between Expected and Actual Experience</t>
    </r>
    <r>
      <rPr>
        <b/>
        <sz val="12"/>
        <color theme="1"/>
        <rFont val="Calibri"/>
        <family val="2"/>
        <scheme val="minor"/>
      </rPr>
      <t xml:space="preserve"> from Section C of the Accompanying Notes to the Schedules.  Apply your proportionate share times the  </t>
    </r>
    <r>
      <rPr>
        <b/>
        <i/>
        <u/>
        <sz val="12"/>
        <color theme="1"/>
        <rFont val="Calibri"/>
        <family val="2"/>
        <scheme val="minor"/>
      </rPr>
      <t xml:space="preserve">Difference between expected and actual actuarial experience </t>
    </r>
    <r>
      <rPr>
        <b/>
        <sz val="12"/>
        <color theme="1"/>
        <rFont val="Calibri"/>
        <family val="2"/>
        <scheme val="minor"/>
      </rPr>
      <t>line, "Deferred Outflow of Resources" column to arrive at this amount.</t>
    </r>
  </si>
  <si>
    <r>
      <t xml:space="preserve">To record the proportionate share of the 2014 Deferred Inflow of Resources for the </t>
    </r>
    <r>
      <rPr>
        <b/>
        <i/>
        <u/>
        <sz val="12"/>
        <color theme="1"/>
        <rFont val="Calibri"/>
        <family val="2"/>
        <scheme val="minor"/>
      </rPr>
      <t>Net Difference between Projected and Actual Investment Earnings</t>
    </r>
    <r>
      <rPr>
        <b/>
        <sz val="12"/>
        <color theme="1"/>
        <rFont val="Calibri"/>
        <family val="2"/>
        <scheme val="minor"/>
      </rPr>
      <t xml:space="preserve"> from Section C of the Accompanying Notes to the Schedules.  Apply your proportionate share times the </t>
    </r>
    <r>
      <rPr>
        <b/>
        <i/>
        <u/>
        <sz val="12"/>
        <color theme="1"/>
        <rFont val="Calibri"/>
        <family val="2"/>
        <scheme val="minor"/>
      </rPr>
      <t xml:space="preserve">Net Difference between Projected and Actual Investment Earnings </t>
    </r>
    <r>
      <rPr>
        <b/>
        <sz val="12"/>
        <color theme="1"/>
        <rFont val="Calibri"/>
        <family val="2"/>
        <scheme val="minor"/>
      </rPr>
      <t>line, "Deferred Inflow of Resources" column to arrive at this amount.</t>
    </r>
  </si>
  <si>
    <r>
      <t xml:space="preserve">To restate the proportionate share of the Beginning Net Position for the recording  of deferred outflow of resources </t>
    </r>
    <r>
      <rPr>
        <b/>
        <i/>
        <sz val="12"/>
        <color theme="1"/>
        <rFont val="Calibri"/>
        <family val="2"/>
        <scheme val="minor"/>
      </rPr>
      <t>(for the year of transition only)</t>
    </r>
    <r>
      <rPr>
        <b/>
        <sz val="12"/>
        <color theme="1"/>
        <rFont val="Calibri"/>
        <family val="2"/>
        <scheme val="minor"/>
      </rPr>
      <t>, for contributions made after the measurement date of the Beginning NPL and the Beginning of the R.E.'s fiscal year, pursuant to GASB 71, par. 3. (R.E. contributions from 9/1/13 to 8/31/14)</t>
    </r>
  </si>
  <si>
    <t>To record the contributions made after the measurement date of the ending NPL and before the end of the R.E.'s current fiscal year in conformance with GASB 68, par. 57.  (R.E. contributions 9/1/14 to  08/31/15) This is column 2 on the Schedule of Pension Amounts by Employer.  For Financial Statements prepared on the Economic Resources Basis, the credit may be to Cash.</t>
  </si>
  <si>
    <r>
      <t xml:space="preserve">To record  Pension Expense for the </t>
    </r>
    <r>
      <rPr>
        <b/>
        <i/>
        <u/>
        <sz val="12"/>
        <color theme="1"/>
        <rFont val="Calibri"/>
        <family val="2"/>
        <scheme val="minor"/>
      </rPr>
      <t>Differences between Expected and Actual Experience</t>
    </r>
    <r>
      <rPr>
        <b/>
        <sz val="12"/>
        <color theme="1"/>
        <rFont val="Calibri"/>
        <family val="2"/>
        <scheme val="minor"/>
      </rPr>
      <t xml:space="preserve"> from Section C of the Accompanying Notes to the Schedules.  Apply your proportionate share times the </t>
    </r>
    <r>
      <rPr>
        <b/>
        <i/>
        <u/>
        <sz val="12"/>
        <color theme="1"/>
        <rFont val="Calibri"/>
        <family val="2"/>
        <scheme val="minor"/>
      </rPr>
      <t>Differences between Expected and Actual Experience</t>
    </r>
    <r>
      <rPr>
        <b/>
        <sz val="12"/>
        <color theme="1"/>
        <rFont val="Calibri"/>
        <family val="2"/>
        <scheme val="minor"/>
      </rPr>
      <t xml:space="preserve"> line,"Recognized in Expense" column to arrive at this amount.</t>
    </r>
  </si>
  <si>
    <t>To record Pension Expense for the plan as a whole EXCEPT the current year expensing of the deferred inflows and outflows  pursuant to GASB 68, par. 53.  Sum of columns 6 thru 12 on the Schedule of Pension Amounts by Employer.</t>
  </si>
  <si>
    <r>
      <t xml:space="preserve">To record Pension Expense for the  </t>
    </r>
    <r>
      <rPr>
        <b/>
        <i/>
        <u/>
        <sz val="12"/>
        <color theme="1"/>
        <rFont val="Calibri"/>
        <family val="2"/>
        <scheme val="minor"/>
      </rPr>
      <t>Changes of Actuarial Assumptions</t>
    </r>
    <r>
      <rPr>
        <b/>
        <sz val="12"/>
        <color theme="1"/>
        <rFont val="Calibri"/>
        <family val="2"/>
        <scheme val="minor"/>
      </rPr>
      <t xml:space="preserve"> from Section C of the Accompanying Notes to the Schedules.   Apply your proportionate share times the </t>
    </r>
    <r>
      <rPr>
        <b/>
        <i/>
        <u/>
        <sz val="12"/>
        <color theme="1"/>
        <rFont val="Calibri"/>
        <family val="2"/>
        <scheme val="minor"/>
      </rPr>
      <t>Changes of Actuarial Assumptions</t>
    </r>
    <r>
      <rPr>
        <b/>
        <sz val="12"/>
        <color theme="1"/>
        <rFont val="Calibri"/>
        <family val="2"/>
        <scheme val="minor"/>
      </rPr>
      <t xml:space="preserve"> line, "Recognized in Expense" column to arrive at this amount.</t>
    </r>
  </si>
  <si>
    <r>
      <t xml:space="preserve">To record Pension Expense (Income) for the </t>
    </r>
    <r>
      <rPr>
        <b/>
        <i/>
        <u/>
        <sz val="12"/>
        <color theme="1"/>
        <rFont val="Calibri"/>
        <family val="2"/>
        <scheme val="minor"/>
      </rPr>
      <t>Net Difference Between Projected and Actual Investment Earnings</t>
    </r>
    <r>
      <rPr>
        <b/>
        <sz val="12"/>
        <color theme="1"/>
        <rFont val="Calibri"/>
        <family val="2"/>
        <scheme val="minor"/>
      </rPr>
      <t>. From column 15 on the Schedule of Pension Amounts by Employers.</t>
    </r>
  </si>
  <si>
    <r>
      <t xml:space="preserve">To record Pension Expense (Income) for the </t>
    </r>
    <r>
      <rPr>
        <b/>
        <i/>
        <u/>
        <sz val="12"/>
        <color theme="1"/>
        <rFont val="Calibri"/>
        <family val="2"/>
        <scheme val="minor"/>
      </rPr>
      <t>Net Difference between Employer Contributions and the proportionate share</t>
    </r>
    <r>
      <rPr>
        <b/>
        <sz val="12"/>
        <color theme="1"/>
        <rFont val="Calibri"/>
        <family val="2"/>
        <scheme val="minor"/>
      </rPr>
      <t>. From column 13 on the Schedule of Pension Amounts by Employers.</t>
    </r>
  </si>
  <si>
    <t xml:space="preserve">          Restatement </t>
  </si>
  <si>
    <t xml:space="preserve">Restatement </t>
  </si>
  <si>
    <t>To reverse GASB Stmt. 71 restatement for deferred outflow of resources at 09/01/2014.  J.E. #2.</t>
  </si>
  <si>
    <r>
      <t xml:space="preserve">To record employer contributions for fiscal year 2014.  From column 2 on the Schedule of Pension Amounts by Employer for employers with an 8/31 fiscal year end. </t>
    </r>
    <r>
      <rPr>
        <b/>
        <i/>
        <sz val="12"/>
        <color theme="1"/>
        <rFont val="Calibri"/>
        <family val="2"/>
        <scheme val="minor"/>
      </rPr>
      <t xml:space="preserve"> For employers with a 6/30 year end, you will have to calculate this number.</t>
    </r>
  </si>
  <si>
    <t xml:space="preserve">      Deferred Inflow of Resources</t>
  </si>
  <si>
    <r>
      <t xml:space="preserve">To record the proportionate share of the 2014 Deferred Outflow of Resources for the </t>
    </r>
    <r>
      <rPr>
        <b/>
        <i/>
        <u/>
        <sz val="12"/>
        <color theme="1"/>
        <rFont val="Calibri"/>
        <family val="2"/>
        <scheme val="minor"/>
      </rPr>
      <t>Difference between Employer Contributions and Proportionate Share.  From column 21 on the Schedule of Pension Amounts by Employer.</t>
    </r>
  </si>
  <si>
    <r>
      <t xml:space="preserve">To record the proportionate share of the 2014 Deferred Inflow of Resources for the </t>
    </r>
    <r>
      <rPr>
        <b/>
        <i/>
        <u/>
        <sz val="12"/>
        <color theme="1"/>
        <rFont val="Calibri"/>
        <family val="2"/>
        <scheme val="minor"/>
      </rPr>
      <t>Difference between Employer Contributions and Proportionate Share.  From column 27 on the Schedule of Pension Amounts by Employer.</t>
    </r>
  </si>
  <si>
    <t>DEFERRED OUTFLOW OF RESOURCES</t>
  </si>
  <si>
    <t>DEFERRED INFLOW OF RESOURCES</t>
  </si>
  <si>
    <t>GRANT REVENUE</t>
  </si>
  <si>
    <t>To Reverse the deferred outflows in the GASB 68, par 57, journal entry # 4 from last year. To record the liquidation of the previous year deferral of contributions paid in fiscal year 2015.</t>
  </si>
  <si>
    <t>To record the contributions made after the measurement date of the ending NPL and before the end of the reporting entity's current fiscal year in conformance with GASB 68, par. 57. (For 8/31 year ends this is the contributions from 9/1/15 to  08/31/16).  For Financial Statements prepared on the Economic Resources Basis, the credit may be to Cash.</t>
  </si>
  <si>
    <r>
      <t xml:space="preserve">To record employer contributions for measurement year 2015.  From column 3 on the Schedule of Pension Amounts by Employer for employers with an 8/31 fiscal year end. </t>
    </r>
    <r>
      <rPr>
        <b/>
        <i/>
        <sz val="12"/>
        <color theme="1"/>
        <rFont val="Calibri"/>
        <family val="2"/>
        <scheme val="minor"/>
      </rPr>
      <t xml:space="preserve"> For employers with a 6/30 year end, you will have to calculate this number.</t>
    </r>
  </si>
  <si>
    <t>To record additional contribution adjustments for measurement year 2015.  From column 4 of the Schedule of Pension Amounts by Employer.</t>
  </si>
  <si>
    <r>
      <t xml:space="preserve">To record the 2nd year Amortization of the 2014 Deferred Outflow of Resources for the </t>
    </r>
    <r>
      <rPr>
        <b/>
        <i/>
        <u/>
        <sz val="12"/>
        <color theme="1"/>
        <rFont val="Calibri"/>
        <family val="2"/>
        <scheme val="minor"/>
      </rPr>
      <t xml:space="preserve">Changes in Actuarial Assumptions.  </t>
    </r>
    <r>
      <rPr>
        <b/>
        <sz val="12"/>
        <color theme="1"/>
        <rFont val="Calibri"/>
        <family val="2"/>
        <scheme val="minor"/>
      </rPr>
      <t>From last year's Notes to the Audited Schedules, Note C.  Should be the same as the amount expensed last year.</t>
    </r>
  </si>
  <si>
    <r>
      <t xml:space="preserve">To record </t>
    </r>
    <r>
      <rPr>
        <b/>
        <i/>
        <u/>
        <sz val="12"/>
        <color theme="1"/>
        <rFont val="Calibri"/>
        <family val="2"/>
        <scheme val="minor"/>
      </rPr>
      <t>Pension Expense</t>
    </r>
    <r>
      <rPr>
        <b/>
        <sz val="12"/>
        <color theme="1"/>
        <rFont val="Calibri"/>
        <family val="2"/>
        <scheme val="minor"/>
      </rPr>
      <t xml:space="preserve"> for the  </t>
    </r>
    <r>
      <rPr>
        <b/>
        <i/>
        <u/>
        <sz val="12"/>
        <color theme="1"/>
        <rFont val="Calibri"/>
        <family val="2"/>
        <scheme val="minor"/>
      </rPr>
      <t>Changes in Actuarial Assumptions</t>
    </r>
    <r>
      <rPr>
        <b/>
        <sz val="12"/>
        <color theme="1"/>
        <rFont val="Calibri"/>
        <family val="2"/>
        <scheme val="minor"/>
      </rPr>
      <t xml:space="preserve"> from column 11 of the Pension Expense Detail by Employer schedule.</t>
    </r>
  </si>
  <si>
    <r>
      <t xml:space="preserve">To record the proportionate share of the 2015 </t>
    </r>
    <r>
      <rPr>
        <b/>
        <i/>
        <u/>
        <sz val="12"/>
        <color theme="1"/>
        <rFont val="Calibri"/>
        <family val="2"/>
        <scheme val="minor"/>
      </rPr>
      <t>Deferred Outflow of Resources</t>
    </r>
    <r>
      <rPr>
        <b/>
        <sz val="12"/>
        <color theme="1"/>
        <rFont val="Calibri"/>
        <family val="2"/>
        <scheme val="minor"/>
      </rPr>
      <t xml:space="preserve"> for the </t>
    </r>
    <r>
      <rPr>
        <b/>
        <i/>
        <u/>
        <sz val="12"/>
        <color theme="1"/>
        <rFont val="Calibri"/>
        <family val="2"/>
        <scheme val="minor"/>
      </rPr>
      <t>Difference in Employer Contributions and Proportionate Share.  From column 9 on the Schedule of Pension Amounts by Employer.</t>
    </r>
  </si>
  <si>
    <r>
      <t xml:space="preserve">To record the proportionate share of the 2015 </t>
    </r>
    <r>
      <rPr>
        <b/>
        <i/>
        <u/>
        <sz val="12"/>
        <color theme="1"/>
        <rFont val="Calibri"/>
        <family val="2"/>
        <scheme val="minor"/>
      </rPr>
      <t>Deferred Inflow of Resources</t>
    </r>
    <r>
      <rPr>
        <b/>
        <sz val="12"/>
        <color theme="1"/>
        <rFont val="Calibri"/>
        <family val="2"/>
        <scheme val="minor"/>
      </rPr>
      <t xml:space="preserve"> for the </t>
    </r>
    <r>
      <rPr>
        <b/>
        <i/>
        <u/>
        <sz val="12"/>
        <color theme="1"/>
        <rFont val="Calibri"/>
        <family val="2"/>
        <scheme val="minor"/>
      </rPr>
      <t>Difference in Expected and Actual Actuarial Experience from column 11 on the Schedule of Pension Amounts by Employer.</t>
    </r>
  </si>
  <si>
    <r>
      <t xml:space="preserve">To record the proportionate share of the 2015 </t>
    </r>
    <r>
      <rPr>
        <b/>
        <i/>
        <u/>
        <sz val="12"/>
        <color theme="1"/>
        <rFont val="Calibri"/>
        <family val="2"/>
        <scheme val="minor"/>
      </rPr>
      <t>Deferred Inflow of Resources</t>
    </r>
    <r>
      <rPr>
        <b/>
        <sz val="12"/>
        <color theme="1"/>
        <rFont val="Calibri"/>
        <family val="2"/>
        <scheme val="minor"/>
      </rPr>
      <t xml:space="preserve"> for the </t>
    </r>
    <r>
      <rPr>
        <b/>
        <i/>
        <u/>
        <sz val="12"/>
        <color theme="1"/>
        <rFont val="Calibri"/>
        <family val="2"/>
        <scheme val="minor"/>
      </rPr>
      <t xml:space="preserve">Changes in Actuarial Assumptions </t>
    </r>
    <r>
      <rPr>
        <b/>
        <sz val="12"/>
        <color theme="1"/>
        <rFont val="Calibri"/>
        <family val="2"/>
        <scheme val="minor"/>
      </rPr>
      <t>from column 12 on the</t>
    </r>
    <r>
      <rPr>
        <b/>
        <i/>
        <u/>
        <sz val="12"/>
        <color theme="1"/>
        <rFont val="Calibri"/>
        <family val="2"/>
        <scheme val="minor"/>
      </rPr>
      <t xml:space="preserve"> Schedule of Pension Amounts by Employer.</t>
    </r>
  </si>
  <si>
    <r>
      <t xml:space="preserve">To record the proportionate share of the 2015 </t>
    </r>
    <r>
      <rPr>
        <b/>
        <i/>
        <u/>
        <sz val="12"/>
        <color theme="1"/>
        <rFont val="Calibri"/>
        <family val="2"/>
        <scheme val="minor"/>
      </rPr>
      <t>Deferred Inflow of Resources</t>
    </r>
    <r>
      <rPr>
        <b/>
        <sz val="12"/>
        <color theme="1"/>
        <rFont val="Calibri"/>
        <family val="2"/>
        <scheme val="minor"/>
      </rPr>
      <t xml:space="preserve"> for the </t>
    </r>
    <r>
      <rPr>
        <b/>
        <i/>
        <u/>
        <sz val="12"/>
        <color theme="1"/>
        <rFont val="Calibri"/>
        <family val="2"/>
        <scheme val="minor"/>
      </rPr>
      <t>Difference in Employer Contributions and Proportionate Share from column 14 on the Schedule of Pension Amounts by Employer.</t>
    </r>
  </si>
  <si>
    <r>
      <t xml:space="preserve">To record </t>
    </r>
    <r>
      <rPr>
        <b/>
        <i/>
        <u/>
        <sz val="12"/>
        <color theme="1"/>
        <rFont val="Calibri"/>
        <family val="2"/>
        <scheme val="minor"/>
      </rPr>
      <t>Pension Expense</t>
    </r>
    <r>
      <rPr>
        <b/>
        <sz val="12"/>
        <color theme="1"/>
        <rFont val="Calibri"/>
        <family val="2"/>
        <scheme val="minor"/>
      </rPr>
      <t xml:space="preserve"> for the plan as a whole EXCEPT the current year expensing of the deferred inflows and outflows  pursuant to GASB 68, par. 53.  From column 9 of the </t>
    </r>
    <r>
      <rPr>
        <b/>
        <i/>
        <sz val="12"/>
        <color theme="1"/>
        <rFont val="Calibri"/>
        <family val="2"/>
        <scheme val="minor"/>
      </rPr>
      <t>Pension Expense Detail by Employer schedule</t>
    </r>
    <r>
      <rPr>
        <b/>
        <sz val="12"/>
        <color theme="1"/>
        <rFont val="Calibri"/>
        <family val="2"/>
        <scheme val="minor"/>
      </rPr>
      <t>.</t>
    </r>
  </si>
  <si>
    <r>
      <t xml:space="preserve">To record  </t>
    </r>
    <r>
      <rPr>
        <b/>
        <i/>
        <u/>
        <sz val="12"/>
        <color theme="1"/>
        <rFont val="Calibri"/>
        <family val="2"/>
        <scheme val="minor"/>
      </rPr>
      <t>Pension Expense</t>
    </r>
    <r>
      <rPr>
        <b/>
        <sz val="12"/>
        <color theme="1"/>
        <rFont val="Calibri"/>
        <family val="2"/>
        <scheme val="minor"/>
      </rPr>
      <t xml:space="preserve"> for the </t>
    </r>
    <r>
      <rPr>
        <b/>
        <i/>
        <u/>
        <sz val="12"/>
        <color theme="1"/>
        <rFont val="Calibri"/>
        <family val="2"/>
        <scheme val="minor"/>
      </rPr>
      <t>Differences in Expected and Actual Actuarial Experience</t>
    </r>
    <r>
      <rPr>
        <b/>
        <sz val="12"/>
        <color theme="1"/>
        <rFont val="Calibri"/>
        <family val="2"/>
        <scheme val="minor"/>
      </rPr>
      <t xml:space="preserve"> from column 10 of the </t>
    </r>
    <r>
      <rPr>
        <b/>
        <i/>
        <sz val="12"/>
        <color theme="1"/>
        <rFont val="Calibri"/>
        <family val="2"/>
        <scheme val="minor"/>
      </rPr>
      <t>Pension Expense Detail by Employer</t>
    </r>
    <r>
      <rPr>
        <b/>
        <sz val="12"/>
        <color theme="1"/>
        <rFont val="Calibri"/>
        <family val="2"/>
        <scheme val="minor"/>
      </rPr>
      <t xml:space="preserve"> schedule.</t>
    </r>
  </si>
  <si>
    <r>
      <t xml:space="preserve">To record </t>
    </r>
    <r>
      <rPr>
        <b/>
        <i/>
        <u/>
        <sz val="12"/>
        <color theme="1"/>
        <rFont val="Calibri"/>
        <family val="2"/>
        <scheme val="minor"/>
      </rPr>
      <t>Pension Expense or (Income)</t>
    </r>
    <r>
      <rPr>
        <b/>
        <sz val="12"/>
        <color theme="1"/>
        <rFont val="Calibri"/>
        <family val="2"/>
        <scheme val="minor"/>
      </rPr>
      <t xml:space="preserve"> for the </t>
    </r>
    <r>
      <rPr>
        <b/>
        <i/>
        <u/>
        <sz val="12"/>
        <color theme="1"/>
        <rFont val="Calibri"/>
        <family val="2"/>
        <scheme val="minor"/>
      </rPr>
      <t xml:space="preserve"> Difference in Projected and Actual Investment Earnings</t>
    </r>
    <r>
      <rPr>
        <b/>
        <sz val="12"/>
        <color theme="1"/>
        <rFont val="Calibri"/>
        <family val="2"/>
        <scheme val="minor"/>
      </rPr>
      <t>. From column 12 on the Schedule of Pension Amounts by Employers.</t>
    </r>
  </si>
  <si>
    <r>
      <t xml:space="preserve">To record </t>
    </r>
    <r>
      <rPr>
        <b/>
        <i/>
        <u/>
        <sz val="12"/>
        <color theme="1"/>
        <rFont val="Calibri"/>
        <family val="2"/>
        <scheme val="minor"/>
      </rPr>
      <t>Pension Expense or(Income)</t>
    </r>
    <r>
      <rPr>
        <b/>
        <sz val="12"/>
        <color theme="1"/>
        <rFont val="Calibri"/>
        <family val="2"/>
        <scheme val="minor"/>
      </rPr>
      <t xml:space="preserve"> for the </t>
    </r>
    <r>
      <rPr>
        <b/>
        <i/>
        <u/>
        <sz val="12"/>
        <color theme="1"/>
        <rFont val="Calibri"/>
        <family val="2"/>
        <scheme val="minor"/>
      </rPr>
      <t>Net Difference in Employer Contributions and the proportionate share</t>
    </r>
    <r>
      <rPr>
        <b/>
        <sz val="12"/>
        <color theme="1"/>
        <rFont val="Calibri"/>
        <family val="2"/>
        <scheme val="minor"/>
      </rPr>
      <t>. From column 13 on the Schedule of Pension Amounts by Employers.</t>
    </r>
  </si>
  <si>
    <r>
      <t xml:space="preserve">To record the proportionate share of the 2015 </t>
    </r>
    <r>
      <rPr>
        <b/>
        <i/>
        <u/>
        <sz val="12"/>
        <color theme="1"/>
        <rFont val="Calibri"/>
        <family val="2"/>
        <scheme val="minor"/>
      </rPr>
      <t>Deferred Outflow of Resources</t>
    </r>
    <r>
      <rPr>
        <b/>
        <sz val="12"/>
        <color theme="1"/>
        <rFont val="Calibri"/>
        <family val="2"/>
        <scheme val="minor"/>
      </rPr>
      <t xml:space="preserve"> for the</t>
    </r>
    <r>
      <rPr>
        <b/>
        <i/>
        <u/>
        <sz val="12"/>
        <color theme="1"/>
        <rFont val="Calibri"/>
        <family val="2"/>
        <scheme val="minor"/>
      </rPr>
      <t xml:space="preserve"> Difference in Projected and Actual Investment Earnings.  </t>
    </r>
    <r>
      <rPr>
        <b/>
        <i/>
        <sz val="12"/>
        <color theme="1"/>
        <rFont val="Calibri"/>
        <family val="2"/>
        <scheme val="minor"/>
      </rPr>
      <t>From column 8 of the Schedule of Pension Amounts by Employer.</t>
    </r>
  </si>
  <si>
    <r>
      <t xml:space="preserve">To record the 2nd year Amortization of the 2014 Deferred Outflow of Resources for the </t>
    </r>
    <r>
      <rPr>
        <b/>
        <i/>
        <u/>
        <sz val="12"/>
        <color theme="1"/>
        <rFont val="Calibri"/>
        <family val="2"/>
        <scheme val="minor"/>
      </rPr>
      <t xml:space="preserve">Differences in Expected and Actual Experience. </t>
    </r>
    <r>
      <rPr>
        <b/>
        <sz val="12"/>
        <color theme="1"/>
        <rFont val="Calibri"/>
        <family val="2"/>
        <scheme val="minor"/>
      </rPr>
      <t>From last year's Notes to the Audited Schedules, Note C.  Should be the same as the amount expensed last year.</t>
    </r>
  </si>
  <si>
    <r>
      <t xml:space="preserve">To record the 2nd year Amortization of the 2014 Deferred Inflow of Resources for the </t>
    </r>
    <r>
      <rPr>
        <b/>
        <i/>
        <u/>
        <sz val="12"/>
        <color theme="1"/>
        <rFont val="Calibri"/>
        <family val="2"/>
        <scheme val="minor"/>
      </rPr>
      <t>Net Difference in Projected and Actual Actuarial Investment Earnings</t>
    </r>
    <r>
      <rPr>
        <b/>
        <sz val="12"/>
        <color theme="1"/>
        <rFont val="Calibri"/>
        <family val="2"/>
        <scheme val="minor"/>
      </rPr>
      <t>.  From last year's Notes to the Audited Schedules, Note C.  Should be the same as the amount expensed last year.</t>
    </r>
  </si>
  <si>
    <r>
      <t xml:space="preserve">To record the 2nd year Amortization of the 2014 Deferred Outflow of Resources for the </t>
    </r>
    <r>
      <rPr>
        <b/>
        <i/>
        <u/>
        <sz val="12"/>
        <color theme="1"/>
        <rFont val="Calibri"/>
        <family val="2"/>
        <scheme val="minor"/>
      </rPr>
      <t>Changes in Proportion and Differences in Employer Contributions and Proportionate Share of Contributions.</t>
    </r>
    <r>
      <rPr>
        <b/>
        <sz val="12"/>
        <color theme="1"/>
        <rFont val="Calibri"/>
        <family val="2"/>
        <scheme val="minor"/>
      </rPr>
      <t xml:space="preserve"> From last year's Notes to the Audited Schedules, Note C.  Should be the same as the amount expensed last year.</t>
    </r>
  </si>
  <si>
    <r>
      <t xml:space="preserve">To record the 2nd year Amortization of the 2014 Deferred Inflow of Resources for the </t>
    </r>
    <r>
      <rPr>
        <b/>
        <i/>
        <u/>
        <sz val="12"/>
        <color theme="1"/>
        <rFont val="Calibri"/>
        <family val="2"/>
        <scheme val="minor"/>
      </rPr>
      <t>Changes in Proportion and Differences in Employer Contributions and Proportionate Share of Contributions</t>
    </r>
    <r>
      <rPr>
        <b/>
        <sz val="12"/>
        <color theme="1"/>
        <rFont val="Calibri"/>
        <family val="2"/>
        <scheme val="minor"/>
      </rPr>
      <t>.  From last year's Notes to the Audited Schedules, Note C.  Should be the same as the amount expensed last year.</t>
    </r>
  </si>
  <si>
    <t>Source Legend</t>
  </si>
  <si>
    <t>Year</t>
  </si>
  <si>
    <t>Source</t>
  </si>
  <si>
    <t>GRANT EXPENSE</t>
  </si>
  <si>
    <t>JE #</t>
  </si>
  <si>
    <t>ER</t>
  </si>
  <si>
    <t>SOBP</t>
  </si>
  <si>
    <t xml:space="preserve"> Description</t>
  </si>
  <si>
    <t>est.</t>
  </si>
  <si>
    <t>Name of Schedule</t>
  </si>
  <si>
    <t>Audited?</t>
  </si>
  <si>
    <t>Purpose</t>
  </si>
  <si>
    <t xml:space="preserve">Schedule of Employer's </t>
  </si>
  <si>
    <t>Proportionate Shares (Allocations)</t>
  </si>
  <si>
    <t>Yes*</t>
  </si>
  <si>
    <t>To show the basis of the allocation</t>
  </si>
  <si>
    <t>Schedule of Pension Amounts</t>
  </si>
  <si>
    <t>by Employer</t>
  </si>
  <si>
    <t>To provide amounts for journal entries</t>
  </si>
  <si>
    <t>Schedule of Pension Expense Detail</t>
  </si>
  <si>
    <t>No**</t>
  </si>
  <si>
    <t>To provide the components of the Plan</t>
  </si>
  <si>
    <t>Pension Amounts by Employer</t>
  </si>
  <si>
    <r>
      <t xml:space="preserve">Pension Expense on the </t>
    </r>
    <r>
      <rPr>
        <i/>
        <sz val="11"/>
        <color theme="1"/>
        <rFont val="Calibri"/>
        <family val="2"/>
        <scheme val="minor"/>
      </rPr>
      <t>Schedule of</t>
    </r>
  </si>
  <si>
    <t>Schedule of Future Deferrals</t>
  </si>
  <si>
    <t>Schedule of On-Behalf Payments by</t>
  </si>
  <si>
    <t>the Non-Employer Contributing Entity</t>
  </si>
  <si>
    <t>To provide the future annual</t>
  </si>
  <si>
    <t xml:space="preserve">amortization of the balance of Deferred </t>
  </si>
  <si>
    <t>Outflows (Inflows).</t>
  </si>
  <si>
    <t>①</t>
  </si>
  <si>
    <t>②</t>
  </si>
  <si>
    <t>③</t>
  </si>
  <si>
    <t>④</t>
  </si>
  <si>
    <t>⑤</t>
  </si>
  <si>
    <t>⑥</t>
  </si>
  <si>
    <t>⑧</t>
  </si>
  <si>
    <t>⑨</t>
  </si>
  <si>
    <t>⑩</t>
  </si>
  <si>
    <t>⑪</t>
  </si>
  <si>
    <t>⑫</t>
  </si>
  <si>
    <t>PY JE:     Prior Year Journal Entry</t>
  </si>
  <si>
    <t>ER:          Employer's Records</t>
  </si>
  <si>
    <t>SOBP:    Schedule of NonEmployer Contributing Entity On-Behalf Payments</t>
  </si>
  <si>
    <t>T Accounts</t>
  </si>
  <si>
    <t>SPABE:  Schedule of OPEB Amounts by Employer</t>
  </si>
  <si>
    <t>SOABE</t>
  </si>
  <si>
    <t>NET OPEB LIABILITY</t>
  </si>
  <si>
    <t>OPEB EXPENSE</t>
  </si>
  <si>
    <t>NET POSITION</t>
  </si>
  <si>
    <t>Total Net Position Restatement @ 09/01/16</t>
  </si>
  <si>
    <t xml:space="preserve"> ⑦ </t>
  </si>
  <si>
    <t>9/01/17 Beginning Balance Restatement of Prior Period</t>
  </si>
  <si>
    <r>
      <t xml:space="preserve">9/01/17 Beginning Balance Net OPEB Liability - </t>
    </r>
    <r>
      <rPr>
        <b/>
        <i/>
        <sz val="11"/>
        <color theme="1"/>
        <rFont val="Calibri"/>
        <family val="2"/>
      </rPr>
      <t>√ Ties to Column 3</t>
    </r>
  </si>
  <si>
    <t>CONTRIBUTION EXPENSE</t>
  </si>
  <si>
    <r>
      <t xml:space="preserve">Total Cumulative Deferred Outflow of Resources at 8/31/17 - To Note Disclosure.  </t>
    </r>
    <r>
      <rPr>
        <b/>
        <sz val="11"/>
        <color theme="1"/>
        <rFont val="Calibri"/>
        <family val="2"/>
      </rPr>
      <t>√ Ties to Column 18.</t>
    </r>
  </si>
  <si>
    <r>
      <t xml:space="preserve">Total Cumulative Deferred Inflow of Resources @ 8/31/17 - To Note Disclosure. </t>
    </r>
    <r>
      <rPr>
        <b/>
        <sz val="11"/>
        <color theme="1"/>
        <rFont val="Calibri"/>
        <family val="2"/>
      </rPr>
      <t>√ Ties to Column 23.</t>
    </r>
  </si>
  <si>
    <r>
      <t xml:space="preserve">Total Net Pension Liability @ 08/31/17 - </t>
    </r>
    <r>
      <rPr>
        <b/>
        <sz val="11"/>
        <color theme="1"/>
        <rFont val="Calibri"/>
        <family val="2"/>
      </rPr>
      <t>√ Ties to Column 13.</t>
    </r>
  </si>
  <si>
    <t>Total Grant Revenue</t>
  </si>
  <si>
    <t>Total Grant Expense</t>
  </si>
  <si>
    <t>Record OPEB Expense for the current measurement year</t>
  </si>
  <si>
    <t xml:space="preserve">Record Employer Contributions for the current measurement year  </t>
  </si>
  <si>
    <t xml:space="preserve">Record Contribution Adjustment for the current measurement year  </t>
  </si>
  <si>
    <t xml:space="preserve">Record Federal Revenue for the current measurement year  </t>
  </si>
  <si>
    <t>Record Collective Deferred Outflows for the Difference in Investment Earnings</t>
  </si>
  <si>
    <t>Record Collective Deferred Outflows for the Difference in Proportionate Share</t>
  </si>
  <si>
    <t>Record Collective Deferred Inflows for the Difference in Actuarial Experience</t>
  </si>
  <si>
    <t>Record Collective Deferred Inflows for the Difference in Proportionate Share</t>
  </si>
  <si>
    <r>
      <t xml:space="preserve">Total Pension Expense (Income) for measurement year 2017.  </t>
    </r>
    <r>
      <rPr>
        <b/>
        <sz val="11"/>
        <color theme="1"/>
        <rFont val="Calibri"/>
        <family val="2"/>
      </rPr>
      <t>√ Ties to Column 28.</t>
    </r>
  </si>
  <si>
    <t xml:space="preserve">Total Contribution Expense </t>
  </si>
  <si>
    <t xml:space="preserve">Record Contributions made after the measurement date of the ending NPL this year and before the end of the reporting entity's current fiscal year in conformance with GASB 68, par. 57. (For 8/31 year-ends these are the contributions from 9/1/17 to 08/31/18.) (For Financial Statements prepared on the Economic Resources Basis, the credit may be to Cash) </t>
  </si>
  <si>
    <t>Record Collective Deferred Inflows for the Change in Assumptions</t>
  </si>
  <si>
    <t xml:space="preserve">Record Contribution Adjustments for the current measurement year  </t>
  </si>
  <si>
    <t xml:space="preserve">Record contributions made after the measurement date of the ending NPL this year and before the end of the reporting entity's current fiscal year in conformance with GASB 68, par. 57. (For 8/31 year-ends this is the contributions from 9/1/17 to 08/31/18.) (For Financial Statements prepared on the Economic Resources Basis, the credit may be to Cash). </t>
  </si>
  <si>
    <t>On-Behalf payments made by the Non-Employer Contributing Entity</t>
  </si>
  <si>
    <t>⑬</t>
  </si>
  <si>
    <t>Record contributions made after the msmt date of beg. Net Opeb Liab &amp; beg of fiscal year</t>
  </si>
  <si>
    <t>XXX,XXX</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</si>
</sst>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b/>
      <i/>
      <u/>
      <sz val="12"/>
      <color theme="1"/>
      <name val="Calibri"/>
      <family val="2"/>
      <scheme val="minor"/>
    </font>
    <font>
      <b/>
      <sz val="11"/>
      <color theme="1"/>
      <name val="Calibri"/>
      <family val="2"/>
    </font>
    <font>
      <b/>
      <sz val="11"/>
      <color rgb="FFFF0000"/>
      <name val="Calibri"/>
      <family val="2"/>
      <scheme val="minor"/>
    </font>
    <font>
      <b/>
      <sz val="9"/>
      <color theme="1"/>
      <name val="Calibri"/>
      <family val="2"/>
      <scheme val="minor"/>
    </font>
    <font>
      <b/>
      <sz val="11"/>
      <name val="Calibri"/>
      <family val="2"/>
      <scheme val="minor"/>
    </font>
    <font>
      <b/>
      <sz val="11"/>
      <color theme="0"/>
      <name val="Calibri"/>
      <family val="2"/>
      <scheme val="minor"/>
    </font>
    <font>
      <b/>
      <u/>
      <sz val="11"/>
      <color theme="1"/>
      <name val="Calibri"/>
      <family val="2"/>
      <scheme val="minor"/>
    </font>
    <font>
      <b/>
      <u/>
      <sz val="11"/>
      <name val="Calibri"/>
      <family val="2"/>
      <scheme val="minor"/>
    </font>
    <font>
      <i/>
      <sz val="11"/>
      <color theme="1"/>
      <name val="Calibri"/>
      <family val="2"/>
      <scheme val="minor"/>
    </font>
    <font>
      <b/>
      <i/>
      <sz val="11"/>
      <color theme="1"/>
      <name val="Calibri"/>
      <family val="2"/>
      <scheme val="minor"/>
    </font>
    <font>
      <b/>
      <i/>
      <sz val="11"/>
      <color theme="1"/>
      <name val="Calibri"/>
      <family val="2"/>
    </font>
    <font>
      <b/>
      <sz val="14"/>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indexed="65"/>
        <bgColor indexed="64"/>
      </patternFill>
    </fill>
    <fill>
      <patternFill patternType="solid">
        <fgColor rgb="FFFF0000"/>
        <bgColor indexed="64"/>
      </patternFill>
    </fill>
    <fill>
      <patternFill patternType="solid">
        <fgColor theme="4" tint="0.59996337778862885"/>
        <bgColor indexed="64"/>
      </patternFill>
    </fill>
    <fill>
      <patternFill patternType="solid">
        <fgColor theme="2" tint="-0.249977111117893"/>
        <bgColor indexed="64"/>
      </patternFill>
    </fill>
    <fill>
      <patternFill patternType="solid">
        <fgColor rgb="FFFFC000"/>
        <bgColor indexed="64"/>
      </patternFill>
    </fill>
    <fill>
      <patternFill patternType="solid">
        <fgColor theme="6" tint="0.59999389629810485"/>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right/>
      <top style="hair">
        <color auto="1"/>
      </top>
      <bottom style="hair">
        <color auto="1"/>
      </bottom>
      <diagonal/>
    </border>
    <border>
      <left/>
      <right/>
      <top style="hair">
        <color auto="1"/>
      </top>
      <bottom/>
      <diagonal/>
    </border>
    <border>
      <left style="thin">
        <color auto="1"/>
      </left>
      <right/>
      <top style="thin">
        <color indexed="64"/>
      </top>
      <bottom style="thin">
        <color indexed="64"/>
      </bottom>
      <diagonal/>
    </border>
    <border>
      <left style="thin">
        <color auto="1"/>
      </left>
      <right/>
      <top/>
      <bottom/>
      <diagonal/>
    </border>
    <border>
      <left/>
      <right style="thin">
        <color auto="1"/>
      </right>
      <top style="thin">
        <color indexed="64"/>
      </top>
      <bottom/>
      <diagonal/>
    </border>
    <border>
      <left/>
      <right style="thin">
        <color auto="1"/>
      </right>
      <top style="hair">
        <color auto="1"/>
      </top>
      <bottom style="hair">
        <color auto="1"/>
      </bottom>
      <diagonal/>
    </border>
    <border>
      <left/>
      <right/>
      <top/>
      <bottom style="hair">
        <color auto="1"/>
      </bottom>
      <diagonal/>
    </border>
    <border>
      <left/>
      <right style="thin">
        <color auto="1"/>
      </right>
      <top/>
      <bottom/>
      <diagonal/>
    </border>
    <border>
      <left/>
      <right style="thin">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auto="1"/>
      </bottom>
      <diagonal/>
    </border>
    <border>
      <left/>
      <right style="thin">
        <color indexed="64"/>
      </right>
      <top style="hair">
        <color auto="1"/>
      </top>
      <bottom/>
      <diagonal/>
    </border>
    <border>
      <left/>
      <right style="thin">
        <color auto="1"/>
      </right>
      <top/>
      <bottom style="hair">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medium">
        <color indexed="64"/>
      </top>
      <bottom style="thin">
        <color indexed="64"/>
      </bottom>
      <diagonal/>
    </border>
    <border>
      <left style="thin">
        <color auto="1"/>
      </left>
      <right style="medium">
        <color indexed="64"/>
      </right>
      <top/>
      <bottom style="double">
        <color auto="1"/>
      </bottom>
      <diagonal/>
    </border>
    <border>
      <left/>
      <right style="thin">
        <color auto="1"/>
      </right>
      <top/>
      <bottom style="double">
        <color auto="1"/>
      </bottom>
      <diagonal/>
    </border>
    <border>
      <left style="thin">
        <color auto="1"/>
      </left>
      <right style="medium">
        <color indexed="64"/>
      </right>
      <top style="double">
        <color auto="1"/>
      </top>
      <bottom style="hair">
        <color auto="1"/>
      </bottom>
      <diagonal/>
    </border>
    <border>
      <left style="thin">
        <color auto="1"/>
      </left>
      <right style="medium">
        <color indexed="64"/>
      </right>
      <top style="hair">
        <color auto="1"/>
      </top>
      <bottom style="hair">
        <color auto="1"/>
      </bottom>
      <diagonal/>
    </border>
    <border>
      <left style="thin">
        <color auto="1"/>
      </left>
      <right style="medium">
        <color indexed="64"/>
      </right>
      <top style="hair">
        <color auto="1"/>
      </top>
      <bottom/>
      <diagonal/>
    </border>
    <border>
      <left style="thin">
        <color auto="1"/>
      </left>
      <right style="medium">
        <color indexed="64"/>
      </right>
      <top style="thin">
        <color indexed="64"/>
      </top>
      <bottom style="thin">
        <color indexed="64"/>
      </bottom>
      <diagonal/>
    </border>
    <border>
      <left style="thin">
        <color auto="1"/>
      </left>
      <right style="medium">
        <color indexed="64"/>
      </right>
      <top style="thin">
        <color indexed="64"/>
      </top>
      <bottom style="double">
        <color auto="1"/>
      </bottom>
      <diagonal/>
    </border>
    <border>
      <left style="thin">
        <color auto="1"/>
      </left>
      <right style="medium">
        <color indexed="64"/>
      </right>
      <top style="hair">
        <color auto="1"/>
      </top>
      <bottom style="thin">
        <color auto="1"/>
      </bottom>
      <diagonal/>
    </border>
    <border>
      <left/>
      <right style="thin">
        <color auto="1"/>
      </right>
      <top style="hair">
        <color auto="1"/>
      </top>
      <bottom style="thin">
        <color auto="1"/>
      </bottom>
      <diagonal/>
    </border>
    <border>
      <left style="thin">
        <color auto="1"/>
      </left>
      <right style="medium">
        <color indexed="64"/>
      </right>
      <top/>
      <bottom/>
      <diagonal/>
    </border>
    <border>
      <left style="thin">
        <color auto="1"/>
      </left>
      <right style="medium">
        <color indexed="64"/>
      </right>
      <top/>
      <bottom style="hair">
        <color auto="1"/>
      </bottom>
      <diagonal/>
    </border>
    <border>
      <left/>
      <right style="thin">
        <color auto="1"/>
      </right>
      <top style="medium">
        <color indexed="64"/>
      </top>
      <bottom style="thin">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12">
    <xf numFmtId="0" fontId="0" fillId="0" borderId="0" xfId="0"/>
    <xf numFmtId="0" fontId="3" fillId="0" borderId="1" xfId="0" applyFont="1" applyBorder="1" applyAlignment="1">
      <alignment horizontal="center"/>
    </xf>
    <xf numFmtId="0" fontId="2" fillId="0" borderId="0" xfId="0" applyFont="1"/>
    <xf numFmtId="0" fontId="3" fillId="2" borderId="1" xfId="0" applyFont="1" applyFill="1" applyBorder="1" applyAlignment="1">
      <alignment horizontal="center"/>
    </xf>
    <xf numFmtId="0" fontId="4" fillId="0" borderId="0" xfId="0" applyFont="1"/>
    <xf numFmtId="164" fontId="3" fillId="0" borderId="0" xfId="1" applyNumberFormat="1" applyFont="1"/>
    <xf numFmtId="0" fontId="3" fillId="0" borderId="0" xfId="0" applyFont="1"/>
    <xf numFmtId="0" fontId="4" fillId="0" borderId="1" xfId="0" applyFont="1" applyBorder="1" applyAlignment="1">
      <alignment horizontal="center"/>
    </xf>
    <xf numFmtId="0" fontId="3" fillId="0" borderId="1" xfId="0" applyFont="1" applyBorder="1" applyAlignment="1">
      <alignment horizontal="left" vertical="top" wrapText="1"/>
    </xf>
    <xf numFmtId="164" fontId="3" fillId="0" borderId="1" xfId="1" applyNumberFormat="1" applyFont="1" applyBorder="1"/>
    <xf numFmtId="0" fontId="4" fillId="0" borderId="1" xfId="0" applyFont="1" applyBorder="1"/>
    <xf numFmtId="0" fontId="3" fillId="0" borderId="1" xfId="0" applyFont="1" applyBorder="1" applyAlignment="1">
      <alignment horizontal="left" vertical="top"/>
    </xf>
    <xf numFmtId="0" fontId="3" fillId="2" borderId="1" xfId="0" applyFont="1" applyFill="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left" wrapText="1"/>
    </xf>
    <xf numFmtId="0" fontId="4" fillId="0" borderId="1" xfId="0" applyFont="1" applyBorder="1" applyAlignment="1">
      <alignment horizontal="center" wrapText="1"/>
    </xf>
    <xf numFmtId="0" fontId="3" fillId="0" borderId="0" xfId="0" applyFont="1" applyBorder="1" applyAlignment="1">
      <alignment horizontal="left" wrapText="1"/>
    </xf>
    <xf numFmtId="0" fontId="4" fillId="0" borderId="0" xfId="0" applyFont="1" applyBorder="1" applyAlignment="1">
      <alignment horizontal="center" wrapText="1"/>
    </xf>
    <xf numFmtId="0" fontId="3" fillId="0" borderId="0" xfId="0" applyFont="1" applyBorder="1" applyAlignment="1">
      <alignment horizontal="center"/>
    </xf>
    <xf numFmtId="0" fontId="3" fillId="2" borderId="0" xfId="0" applyFont="1" applyFill="1" applyAlignment="1">
      <alignment horizontal="center"/>
    </xf>
    <xf numFmtId="0" fontId="3" fillId="2" borderId="0" xfId="0" applyFont="1" applyFill="1"/>
    <xf numFmtId="164" fontId="3" fillId="2" borderId="0" xfId="1" applyNumberFormat="1" applyFont="1" applyFill="1"/>
    <xf numFmtId="0" fontId="3" fillId="2" borderId="0" xfId="0" applyFont="1" applyFill="1" applyBorder="1" applyAlignment="1">
      <alignment vertical="top" wrapText="1"/>
    </xf>
    <xf numFmtId="0" fontId="4" fillId="0" borderId="0" xfId="0" applyFont="1" applyBorder="1" applyAlignment="1">
      <alignment vertical="top" wrapText="1"/>
    </xf>
    <xf numFmtId="0" fontId="3" fillId="0" borderId="0" xfId="0" applyFont="1" applyBorder="1" applyAlignment="1">
      <alignment horizontal="center" vertical="top"/>
    </xf>
    <xf numFmtId="0" fontId="3" fillId="0" borderId="0" xfId="0" applyFont="1" applyAlignment="1">
      <alignment horizontal="center"/>
    </xf>
    <xf numFmtId="0" fontId="3" fillId="4" borderId="2" xfId="0" applyFont="1" applyFill="1" applyBorder="1" applyAlignment="1">
      <alignment horizontal="center" wrapText="1"/>
    </xf>
    <xf numFmtId="0" fontId="3" fillId="2" borderId="0" xfId="0" applyFont="1" applyFill="1" applyBorder="1" applyAlignment="1">
      <alignment horizontal="center"/>
    </xf>
    <xf numFmtId="14" fontId="3" fillId="0" borderId="0" xfId="0" applyNumberFormat="1" applyFont="1" applyAlignment="1">
      <alignment horizontal="center"/>
    </xf>
    <xf numFmtId="164" fontId="3" fillId="3" borderId="0" xfId="1" applyNumberFormat="1" applyFont="1" applyFill="1"/>
    <xf numFmtId="0" fontId="3" fillId="3" borderId="0" xfId="0" applyFont="1" applyFill="1" applyAlignment="1">
      <alignment wrapText="1"/>
    </xf>
    <xf numFmtId="0" fontId="4" fillId="2" borderId="1" xfId="0" applyFont="1" applyFill="1" applyBorder="1" applyAlignment="1">
      <alignment horizontal="center"/>
    </xf>
    <xf numFmtId="0" fontId="4" fillId="2" borderId="1" xfId="0" applyFont="1" applyFill="1" applyBorder="1" applyAlignment="1">
      <alignment horizontal="center" wrapText="1"/>
    </xf>
    <xf numFmtId="0" fontId="4" fillId="0" borderId="0" xfId="0" applyFont="1" applyBorder="1" applyAlignment="1">
      <alignment horizontal="center"/>
    </xf>
    <xf numFmtId="0" fontId="4" fillId="2" borderId="0" xfId="0" applyFont="1" applyFill="1" applyBorder="1" applyAlignment="1">
      <alignment horizontal="center" wrapText="1"/>
    </xf>
    <xf numFmtId="0" fontId="4" fillId="2" borderId="0" xfId="0" applyFont="1" applyFill="1"/>
    <xf numFmtId="0" fontId="3" fillId="2" borderId="1" xfId="0" applyFont="1" applyFill="1" applyBorder="1" applyAlignment="1">
      <alignment horizontal="left" vertical="top" wrapText="1"/>
    </xf>
    <xf numFmtId="0" fontId="3" fillId="0" borderId="0" xfId="0" applyFont="1" applyBorder="1" applyAlignment="1">
      <alignment horizontal="left" vertical="top" wrapText="1"/>
    </xf>
    <xf numFmtId="0" fontId="4" fillId="2" borderId="0" xfId="0" applyFont="1" applyFill="1" applyBorder="1" applyAlignment="1">
      <alignment horizontal="center"/>
    </xf>
    <xf numFmtId="0" fontId="3" fillId="2" borderId="3" xfId="0" applyFont="1" applyFill="1" applyBorder="1" applyAlignment="1">
      <alignment horizontal="center"/>
    </xf>
    <xf numFmtId="0" fontId="3" fillId="0" borderId="3" xfId="0" applyFont="1" applyBorder="1" applyAlignment="1">
      <alignment horizontal="center"/>
    </xf>
    <xf numFmtId="0" fontId="3" fillId="2" borderId="0" xfId="0" applyFont="1" applyFill="1" applyBorder="1" applyAlignment="1">
      <alignment horizontal="left" wrapText="1"/>
    </xf>
    <xf numFmtId="0" fontId="3" fillId="0" borderId="0" xfId="0" applyFont="1" applyBorder="1" applyAlignment="1">
      <alignment vertical="top" wrapText="1"/>
    </xf>
    <xf numFmtId="164" fontId="3" fillId="0" borderId="0" xfId="1" applyNumberFormat="1" applyFont="1" applyBorder="1"/>
    <xf numFmtId="0" fontId="4" fillId="0" borderId="0" xfId="0" applyFont="1" applyBorder="1"/>
    <xf numFmtId="0" fontId="3" fillId="0" borderId="0" xfId="0" applyFont="1" applyFill="1" applyBorder="1" applyAlignment="1">
      <alignment horizontal="center"/>
    </xf>
    <xf numFmtId="0" fontId="4" fillId="0" borderId="0" xfId="0" applyFont="1" applyBorder="1" applyAlignment="1">
      <alignment horizontal="left" vertical="top"/>
    </xf>
    <xf numFmtId="0" fontId="4" fillId="0" borderId="0" xfId="0" applyFont="1" applyBorder="1" applyAlignment="1">
      <alignment horizontal="left" vertical="top" wrapText="1"/>
    </xf>
    <xf numFmtId="0" fontId="7" fillId="0" borderId="0" xfId="0" applyFont="1"/>
    <xf numFmtId="0" fontId="2" fillId="0" borderId="0" xfId="0" applyFont="1" applyAlignment="1">
      <alignment horizontal="center"/>
    </xf>
    <xf numFmtId="0" fontId="2" fillId="0" borderId="0" xfId="0" applyFont="1" applyBorder="1"/>
    <xf numFmtId="3" fontId="2" fillId="0" borderId="0" xfId="0" applyNumberFormat="1" applyFont="1" applyBorder="1"/>
    <xf numFmtId="0" fontId="2" fillId="2" borderId="0" xfId="0" applyFont="1" applyFill="1"/>
    <xf numFmtId="14" fontId="3" fillId="0" borderId="0" xfId="0" applyNumberFormat="1" applyFont="1" applyBorder="1" applyAlignment="1">
      <alignment horizontal="center"/>
    </xf>
    <xf numFmtId="165" fontId="3" fillId="2" borderId="0" xfId="2" applyNumberFormat="1" applyFont="1" applyFill="1"/>
    <xf numFmtId="0" fontId="9" fillId="0" borderId="0" xfId="0" applyFont="1"/>
    <xf numFmtId="0" fontId="9" fillId="0" borderId="0" xfId="0" applyFont="1" applyAlignment="1">
      <alignment horizontal="center"/>
    </xf>
    <xf numFmtId="0" fontId="10" fillId="0" borderId="0" xfId="0" applyFont="1" applyBorder="1"/>
    <xf numFmtId="0" fontId="8" fillId="0" borderId="0" xfId="0" applyFont="1" applyBorder="1" applyAlignment="1">
      <alignment horizontal="center"/>
    </xf>
    <xf numFmtId="0" fontId="7" fillId="0" borderId="0" xfId="0" applyFont="1" applyAlignment="1">
      <alignment horizontal="center"/>
    </xf>
    <xf numFmtId="164" fontId="2" fillId="0" borderId="0" xfId="1" applyNumberFormat="1" applyFont="1" applyBorder="1"/>
    <xf numFmtId="0" fontId="2" fillId="2" borderId="0" xfId="0" applyFont="1" applyFill="1" applyAlignment="1">
      <alignment horizontal="center"/>
    </xf>
    <xf numFmtId="0" fontId="2" fillId="2" borderId="0" xfId="0" applyFont="1" applyFill="1" applyBorder="1" applyAlignment="1">
      <alignment horizontal="center"/>
    </xf>
    <xf numFmtId="0" fontId="11" fillId="2" borderId="0" xfId="0" applyFont="1" applyFill="1" applyBorder="1" applyAlignment="1">
      <alignment horizontal="center"/>
    </xf>
    <xf numFmtId="0" fontId="7" fillId="2" borderId="0" xfId="0" applyFont="1" applyFill="1" applyAlignment="1">
      <alignment horizontal="center"/>
    </xf>
    <xf numFmtId="0" fontId="2" fillId="5" borderId="0" xfId="0" applyFont="1" applyFill="1" applyBorder="1" applyAlignment="1">
      <alignment horizontal="center"/>
    </xf>
    <xf numFmtId="0" fontId="2" fillId="5" borderId="0" xfId="0" applyFont="1" applyFill="1" applyAlignment="1">
      <alignment horizontal="center"/>
    </xf>
    <xf numFmtId="0" fontId="7" fillId="5" borderId="0" xfId="0" applyFont="1" applyFill="1" applyAlignment="1">
      <alignment horizontal="center"/>
    </xf>
    <xf numFmtId="0" fontId="12" fillId="5" borderId="0" xfId="0" applyFont="1" applyFill="1" applyBorder="1" applyAlignment="1">
      <alignment horizontal="center"/>
    </xf>
    <xf numFmtId="0" fontId="13" fillId="0" borderId="0" xfId="0" applyFont="1" applyBorder="1"/>
    <xf numFmtId="0" fontId="2" fillId="0" borderId="0" xfId="0" applyFont="1" applyFill="1" applyAlignment="1">
      <alignment horizontal="center"/>
    </xf>
    <xf numFmtId="0" fontId="9" fillId="0" borderId="0" xfId="0" applyFont="1" applyFill="1" applyAlignment="1">
      <alignment horizontal="center"/>
    </xf>
    <xf numFmtId="0" fontId="8" fillId="0" borderId="0" xfId="0" applyFont="1" applyFill="1" applyBorder="1" applyAlignment="1">
      <alignment horizontal="center"/>
    </xf>
    <xf numFmtId="0" fontId="7" fillId="0" borderId="0" xfId="0" applyFont="1" applyFill="1" applyAlignment="1">
      <alignment horizontal="center"/>
    </xf>
    <xf numFmtId="0" fontId="2" fillId="0" borderId="5" xfId="0" applyFont="1" applyBorder="1"/>
    <xf numFmtId="0" fontId="11" fillId="2" borderId="5" xfId="0" applyFont="1" applyFill="1" applyBorder="1" applyAlignment="1">
      <alignment horizontal="center"/>
    </xf>
    <xf numFmtId="0" fontId="7" fillId="0" borderId="5" xfId="0" applyFont="1" applyBorder="1"/>
    <xf numFmtId="0" fontId="7" fillId="0" borderId="5" xfId="0" applyFont="1" applyBorder="1" applyAlignment="1">
      <alignment horizontal="center"/>
    </xf>
    <xf numFmtId="0" fontId="7" fillId="0" borderId="5" xfId="0" applyFont="1" applyFill="1" applyBorder="1" applyAlignment="1">
      <alignment horizontal="center"/>
    </xf>
    <xf numFmtId="0" fontId="2" fillId="0" borderId="5" xfId="0" applyFont="1" applyBorder="1" applyAlignment="1">
      <alignment horizontal="center"/>
    </xf>
    <xf numFmtId="0" fontId="2" fillId="0" borderId="0" xfId="0" applyFont="1" applyFill="1" applyBorder="1"/>
    <xf numFmtId="0" fontId="12" fillId="0" borderId="0" xfId="0" applyFont="1" applyFill="1" applyBorder="1" applyAlignment="1">
      <alignment horizontal="center"/>
    </xf>
    <xf numFmtId="0" fontId="2" fillId="0" borderId="0" xfId="0" applyFont="1" applyFill="1" applyBorder="1" applyAlignment="1">
      <alignment horizontal="center"/>
    </xf>
    <xf numFmtId="0" fontId="13" fillId="0" borderId="0" xfId="0" applyFont="1" applyFill="1" applyBorder="1"/>
    <xf numFmtId="0" fontId="10" fillId="0" borderId="0" xfId="0" applyFont="1" applyFill="1" applyBorder="1" applyAlignment="1">
      <alignment horizontal="center"/>
    </xf>
    <xf numFmtId="0" fontId="7" fillId="2" borderId="0" xfId="0" applyFont="1" applyFill="1"/>
    <xf numFmtId="0" fontId="7" fillId="2" borderId="6" xfId="0" applyFont="1" applyFill="1" applyBorder="1" applyAlignment="1">
      <alignment horizontal="center"/>
    </xf>
    <xf numFmtId="0" fontId="7" fillId="0" borderId="5" xfId="0" applyFont="1" applyBorder="1" applyAlignment="1">
      <alignment wrapText="1"/>
    </xf>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164" fontId="2" fillId="0" borderId="10" xfId="1" applyNumberFormat="1" applyFont="1" applyBorder="1"/>
    <xf numFmtId="164" fontId="2" fillId="0" borderId="13" xfId="1" applyNumberFormat="1" applyFont="1" applyBorder="1"/>
    <xf numFmtId="0" fontId="0" fillId="0" borderId="12" xfId="0" applyBorder="1"/>
    <xf numFmtId="0" fontId="0" fillId="0" borderId="8" xfId="0" applyBorder="1"/>
    <xf numFmtId="0" fontId="0" fillId="0" borderId="16" xfId="0" applyBorder="1"/>
    <xf numFmtId="0" fontId="0" fillId="0" borderId="17" xfId="0" applyBorder="1"/>
    <xf numFmtId="0" fontId="0" fillId="0" borderId="0" xfId="0" applyBorder="1" applyAlignment="1">
      <alignment horizontal="center"/>
    </xf>
    <xf numFmtId="0" fontId="0" fillId="0" borderId="1" xfId="0" applyBorder="1" applyAlignment="1">
      <alignment horizontal="center"/>
    </xf>
    <xf numFmtId="0" fontId="0" fillId="0" borderId="0" xfId="0" applyAlignment="1">
      <alignment horizontal="center"/>
    </xf>
    <xf numFmtId="0" fontId="3" fillId="8" borderId="7" xfId="0" applyFont="1" applyFill="1" applyBorder="1"/>
    <xf numFmtId="0" fontId="3" fillId="8" borderId="2" xfId="0" applyFont="1" applyFill="1" applyBorder="1" applyAlignment="1">
      <alignment horizontal="center"/>
    </xf>
    <xf numFmtId="0" fontId="3" fillId="8" borderId="13" xfId="0" applyFont="1" applyFill="1" applyBorder="1"/>
    <xf numFmtId="0" fontId="0" fillId="0" borderId="14" xfId="0" applyBorder="1" applyAlignment="1">
      <alignment wrapText="1"/>
    </xf>
    <xf numFmtId="0" fontId="0" fillId="0" borderId="15" xfId="0" applyBorder="1" applyAlignment="1">
      <alignment horizontal="center"/>
    </xf>
    <xf numFmtId="0" fontId="0" fillId="0" borderId="9" xfId="0" applyBorder="1"/>
    <xf numFmtId="0" fontId="0" fillId="0" borderId="14" xfId="0" applyBorder="1"/>
    <xf numFmtId="0" fontId="14" fillId="0" borderId="17" xfId="0" applyFont="1" applyBorder="1"/>
    <xf numFmtId="0" fontId="2" fillId="2" borderId="0" xfId="0" applyFont="1" applyFill="1" applyBorder="1"/>
    <xf numFmtId="0" fontId="2" fillId="0" borderId="0" xfId="0" applyFont="1" applyBorder="1" applyAlignment="1">
      <alignment horizontal="center"/>
    </xf>
    <xf numFmtId="0" fontId="12" fillId="0" borderId="0" xfId="0" applyFont="1" applyBorder="1" applyAlignment="1">
      <alignment horizontal="center"/>
    </xf>
    <xf numFmtId="0" fontId="9" fillId="0" borderId="0" xfId="0" applyFont="1" applyAlignment="1">
      <alignment horizontal="left"/>
    </xf>
    <xf numFmtId="41" fontId="2" fillId="0" borderId="10" xfId="0" applyNumberFormat="1" applyFont="1" applyBorder="1" applyAlignment="1">
      <alignment horizontal="right"/>
    </xf>
    <xf numFmtId="0" fontId="7" fillId="5" borderId="5" xfId="0" applyFont="1" applyFill="1" applyBorder="1" applyAlignment="1">
      <alignment horizontal="center"/>
    </xf>
    <xf numFmtId="165" fontId="2" fillId="0" borderId="13" xfId="2" applyNumberFormat="1" applyFont="1" applyBorder="1"/>
    <xf numFmtId="0" fontId="2" fillId="0" borderId="11" xfId="0" applyFont="1" applyBorder="1" applyAlignment="1">
      <alignment horizontal="center"/>
    </xf>
    <xf numFmtId="0" fontId="2" fillId="0" borderId="11" xfId="0" applyFont="1" applyBorder="1"/>
    <xf numFmtId="0" fontId="7" fillId="0" borderId="11" xfId="0" applyFont="1" applyBorder="1" applyAlignment="1">
      <alignment horizontal="center"/>
    </xf>
    <xf numFmtId="42" fontId="2" fillId="0" borderId="13" xfId="0" applyNumberFormat="1" applyFont="1" applyBorder="1" applyAlignment="1">
      <alignment horizontal="right"/>
    </xf>
    <xf numFmtId="0" fontId="2" fillId="0" borderId="23" xfId="0" applyFont="1" applyBorder="1" applyAlignment="1">
      <alignment horizontal="center"/>
    </xf>
    <xf numFmtId="0" fontId="2" fillId="0" borderId="17" xfId="0" applyFont="1" applyBorder="1" applyAlignment="1">
      <alignment horizontal="center"/>
    </xf>
    <xf numFmtId="165" fontId="2" fillId="0" borderId="26" xfId="2" applyNumberFormat="1" applyFont="1" applyBorder="1" applyAlignment="1">
      <alignment horizontal="right"/>
    </xf>
    <xf numFmtId="164" fontId="2" fillId="0" borderId="12" xfId="1" applyNumberFormat="1" applyFont="1" applyBorder="1"/>
    <xf numFmtId="3" fontId="2" fillId="0" borderId="27" xfId="0" applyNumberFormat="1" applyFont="1" applyBorder="1"/>
    <xf numFmtId="41" fontId="2" fillId="0" borderId="28" xfId="0" applyNumberFormat="1" applyFont="1" applyBorder="1"/>
    <xf numFmtId="164" fontId="2" fillId="0" borderId="19" xfId="1" applyNumberFormat="1" applyFont="1" applyBorder="1"/>
    <xf numFmtId="165" fontId="2" fillId="0" borderId="29" xfId="0" applyNumberFormat="1" applyFont="1" applyBorder="1"/>
    <xf numFmtId="164" fontId="2" fillId="2" borderId="0" xfId="1" applyNumberFormat="1" applyFont="1" applyFill="1" applyBorder="1"/>
    <xf numFmtId="41" fontId="2" fillId="0" borderId="27" xfId="0" applyNumberFormat="1" applyFont="1" applyBorder="1" applyAlignment="1">
      <alignment horizontal="right"/>
    </xf>
    <xf numFmtId="3" fontId="2" fillId="0" borderId="27" xfId="0" applyNumberFormat="1" applyFont="1" applyBorder="1" applyAlignment="1">
      <alignment horizontal="center"/>
    </xf>
    <xf numFmtId="0" fontId="2" fillId="0" borderId="27" xfId="0" applyFont="1" applyBorder="1"/>
    <xf numFmtId="41" fontId="2" fillId="0" borderId="27" xfId="0" applyNumberFormat="1" applyFont="1" applyBorder="1"/>
    <xf numFmtId="42" fontId="2" fillId="0" borderId="29" xfId="0" applyNumberFormat="1" applyFont="1" applyBorder="1" applyAlignment="1">
      <alignment horizontal="right"/>
    </xf>
    <xf numFmtId="164" fontId="2" fillId="2" borderId="10" xfId="1" applyNumberFormat="1" applyFont="1" applyFill="1" applyBorder="1"/>
    <xf numFmtId="165" fontId="2" fillId="0" borderId="29" xfId="2" applyNumberFormat="1" applyFont="1" applyBorder="1"/>
    <xf numFmtId="164" fontId="2" fillId="0" borderId="10" xfId="0" applyNumberFormat="1" applyFont="1" applyBorder="1"/>
    <xf numFmtId="3" fontId="2" fillId="0" borderId="31" xfId="0" applyNumberFormat="1" applyFont="1" applyBorder="1"/>
    <xf numFmtId="164" fontId="2" fillId="0" borderId="19" xfId="0" applyNumberFormat="1" applyFont="1" applyBorder="1"/>
    <xf numFmtId="165" fontId="2" fillId="2" borderId="29" xfId="0" applyNumberFormat="1" applyFont="1" applyFill="1" applyBorder="1"/>
    <xf numFmtId="42" fontId="2" fillId="2" borderId="13" xfId="0" applyNumberFormat="1" applyFont="1" applyFill="1" applyBorder="1"/>
    <xf numFmtId="0" fontId="11" fillId="2" borderId="11" xfId="0" applyFont="1" applyFill="1" applyBorder="1" applyAlignment="1">
      <alignment horizontal="center"/>
    </xf>
    <xf numFmtId="0" fontId="7" fillId="0" borderId="11" xfId="0" applyFont="1" applyBorder="1"/>
    <xf numFmtId="0" fontId="2" fillId="0" borderId="12" xfId="0" applyFont="1" applyFill="1" applyBorder="1" applyAlignment="1">
      <alignment horizontal="center"/>
    </xf>
    <xf numFmtId="0" fontId="7" fillId="0" borderId="20" xfId="0" applyFont="1" applyFill="1" applyBorder="1" applyAlignment="1">
      <alignment horizontal="center"/>
    </xf>
    <xf numFmtId="0" fontId="12" fillId="5" borderId="0" xfId="0" applyFont="1" applyFill="1" applyBorder="1" applyAlignment="1">
      <alignment horizontal="center" vertical="center"/>
    </xf>
    <xf numFmtId="0" fontId="13" fillId="0" borderId="0" xfId="0" applyFont="1" applyBorder="1" applyAlignment="1">
      <alignment vertical="center"/>
    </xf>
    <xf numFmtId="0" fontId="2" fillId="0" borderId="0" xfId="0" applyFont="1" applyBorder="1" applyAlignment="1"/>
    <xf numFmtId="0" fontId="12" fillId="0" borderId="0" xfId="0" applyFont="1" applyBorder="1" applyAlignment="1">
      <alignment horizontal="center" vertical="top"/>
    </xf>
    <xf numFmtId="0" fontId="15" fillId="9" borderId="11" xfId="0" applyFont="1" applyFill="1" applyBorder="1" applyAlignment="1">
      <alignment horizontal="center"/>
    </xf>
    <xf numFmtId="0" fontId="15" fillId="9" borderId="11" xfId="0" applyFont="1" applyFill="1" applyBorder="1"/>
    <xf numFmtId="0" fontId="15" fillId="9" borderId="0" xfId="0" applyFont="1" applyFill="1" applyAlignment="1">
      <alignment horizontal="center"/>
    </xf>
    <xf numFmtId="0" fontId="15" fillId="9" borderId="24" xfId="0" applyFont="1" applyFill="1" applyBorder="1"/>
    <xf numFmtId="165" fontId="15" fillId="9" borderId="25" xfId="2" applyNumberFormat="1" applyFont="1" applyFill="1" applyBorder="1"/>
    <xf numFmtId="0" fontId="10" fillId="6" borderId="4" xfId="0" applyFont="1" applyFill="1" applyBorder="1" applyAlignment="1">
      <alignment horizontal="center"/>
    </xf>
    <xf numFmtId="0" fontId="9" fillId="0" borderId="0" xfId="0" applyFont="1" applyBorder="1"/>
    <xf numFmtId="0" fontId="9" fillId="5" borderId="0" xfId="0" applyFont="1" applyFill="1" applyBorder="1" applyAlignment="1">
      <alignment horizontal="center"/>
    </xf>
    <xf numFmtId="0" fontId="9" fillId="2" borderId="0" xfId="0" applyFont="1" applyFill="1" applyBorder="1" applyAlignment="1">
      <alignment horizontal="center"/>
    </xf>
    <xf numFmtId="0" fontId="9" fillId="0" borderId="0" xfId="0" applyFont="1" applyBorder="1" applyAlignment="1">
      <alignment horizontal="left"/>
    </xf>
    <xf numFmtId="164" fontId="2" fillId="10" borderId="30" xfId="1" applyNumberFormat="1" applyFont="1" applyFill="1" applyBorder="1"/>
    <xf numFmtId="165" fontId="2" fillId="10" borderId="18" xfId="2" applyNumberFormat="1" applyFont="1" applyFill="1" applyBorder="1"/>
    <xf numFmtId="42" fontId="2" fillId="10" borderId="30" xfId="2" applyNumberFormat="1" applyFont="1" applyFill="1" applyBorder="1"/>
    <xf numFmtId="42" fontId="2" fillId="10" borderId="18" xfId="0" applyNumberFormat="1" applyFont="1" applyFill="1" applyBorder="1"/>
    <xf numFmtId="165" fontId="2" fillId="10" borderId="30" xfId="2" applyNumberFormat="1" applyFont="1" applyFill="1" applyBorder="1"/>
    <xf numFmtId="0" fontId="2" fillId="10" borderId="18" xfId="0" applyFont="1" applyFill="1" applyBorder="1"/>
    <xf numFmtId="0" fontId="2" fillId="10" borderId="7" xfId="0" applyFont="1" applyFill="1" applyBorder="1"/>
    <xf numFmtId="0" fontId="2" fillId="10" borderId="2" xfId="0" applyFont="1" applyFill="1" applyBorder="1" applyAlignment="1">
      <alignment horizontal="center"/>
    </xf>
    <xf numFmtId="0" fontId="2" fillId="10" borderId="13" xfId="0" applyFont="1" applyFill="1" applyBorder="1" applyAlignment="1">
      <alignment horizontal="center"/>
    </xf>
    <xf numFmtId="0" fontId="2" fillId="10" borderId="7" xfId="0" applyFont="1" applyFill="1" applyBorder="1" applyAlignment="1">
      <alignment wrapText="1"/>
    </xf>
    <xf numFmtId="0" fontId="7" fillId="9" borderId="11" xfId="0" applyFont="1" applyFill="1" applyBorder="1" applyAlignment="1">
      <alignment horizontal="center"/>
    </xf>
    <xf numFmtId="165" fontId="2" fillId="0" borderId="19" xfId="2" applyNumberFormat="1" applyFont="1" applyBorder="1"/>
    <xf numFmtId="165" fontId="2" fillId="0" borderId="10" xfId="2" applyNumberFormat="1" applyFont="1" applyBorder="1"/>
    <xf numFmtId="165" fontId="2" fillId="0" borderId="27" xfId="2" applyNumberFormat="1" applyFont="1" applyBorder="1" applyAlignment="1">
      <alignment horizontal="right"/>
    </xf>
    <xf numFmtId="165" fontId="2" fillId="0" borderId="10" xfId="2" applyNumberFormat="1" applyFont="1" applyBorder="1" applyAlignment="1">
      <alignment horizontal="right"/>
    </xf>
    <xf numFmtId="0" fontId="7" fillId="5" borderId="0" xfId="0" applyFont="1" applyFill="1" applyBorder="1" applyAlignment="1">
      <alignment horizontal="center"/>
    </xf>
    <xf numFmtId="3" fontId="2" fillId="0" borderId="12" xfId="0" applyNumberFormat="1" applyFont="1" applyBorder="1" applyAlignment="1">
      <alignment horizontal="right"/>
    </xf>
    <xf numFmtId="165" fontId="2" fillId="0" borderId="27" xfId="2" applyNumberFormat="1" applyFont="1" applyBorder="1"/>
    <xf numFmtId="0" fontId="2" fillId="0" borderId="31" xfId="0" applyFont="1" applyBorder="1" applyAlignment="1">
      <alignment horizontal="center"/>
    </xf>
    <xf numFmtId="165" fontId="2" fillId="0" borderId="32" xfId="2" applyNumberFormat="1" applyFont="1" applyBorder="1" applyAlignment="1"/>
    <xf numFmtId="0" fontId="7" fillId="5" borderId="11" xfId="0" applyFont="1" applyFill="1" applyBorder="1" applyAlignment="1">
      <alignment horizontal="center"/>
    </xf>
    <xf numFmtId="0" fontId="7" fillId="0" borderId="11" xfId="0" applyFont="1" applyBorder="1" applyAlignment="1">
      <alignment wrapText="1"/>
    </xf>
    <xf numFmtId="0" fontId="7" fillId="0" borderId="11" xfId="0" applyFont="1" applyFill="1" applyBorder="1" applyAlignment="1">
      <alignment horizontal="center"/>
    </xf>
    <xf numFmtId="165" fontId="2" fillId="2" borderId="10" xfId="2" applyNumberFormat="1" applyFont="1" applyFill="1" applyBorder="1"/>
    <xf numFmtId="41" fontId="2" fillId="0" borderId="27" xfId="0" applyNumberFormat="1" applyFont="1" applyBorder="1" applyAlignment="1">
      <alignment horizontal="center"/>
    </xf>
    <xf numFmtId="0" fontId="7" fillId="0" borderId="0" xfId="0" applyFont="1" applyBorder="1" applyAlignment="1">
      <alignment wrapText="1"/>
    </xf>
    <xf numFmtId="165" fontId="2" fillId="0" borderId="0" xfId="2" applyNumberFormat="1" applyFont="1" applyBorder="1" applyAlignment="1"/>
    <xf numFmtId="41" fontId="2" fillId="0" borderId="31" xfId="2" applyNumberFormat="1" applyFont="1" applyBorder="1" applyAlignment="1">
      <alignment horizontal="center"/>
    </xf>
    <xf numFmtId="41" fontId="2" fillId="0" borderId="32" xfId="2" applyNumberFormat="1" applyFont="1" applyBorder="1" applyAlignment="1">
      <alignment horizontal="right"/>
    </xf>
    <xf numFmtId="41" fontId="2" fillId="0" borderId="34" xfId="2" applyNumberFormat="1" applyFont="1" applyBorder="1" applyAlignment="1"/>
    <xf numFmtId="165" fontId="2" fillId="0" borderId="33" xfId="2" applyNumberFormat="1" applyFont="1" applyBorder="1" applyAlignment="1">
      <alignment horizontal="right"/>
    </xf>
    <xf numFmtId="0" fontId="2" fillId="10" borderId="0" xfId="0" applyFont="1" applyFill="1"/>
    <xf numFmtId="0" fontId="2" fillId="10" borderId="0" xfId="0" applyFont="1" applyFill="1" applyAlignment="1">
      <alignment horizontal="center"/>
    </xf>
    <xf numFmtId="0" fontId="2" fillId="10" borderId="30" xfId="0" applyFont="1" applyFill="1" applyBorder="1"/>
    <xf numFmtId="165" fontId="2" fillId="10" borderId="18" xfId="0" applyNumberFormat="1" applyFont="1" applyFill="1" applyBorder="1"/>
    <xf numFmtId="0" fontId="7" fillId="10" borderId="0" xfId="0" applyFont="1" applyFill="1" applyBorder="1" applyAlignment="1">
      <alignment horizontal="center"/>
    </xf>
    <xf numFmtId="165" fontId="2" fillId="10" borderId="30" xfId="2" applyNumberFormat="1" applyFont="1" applyFill="1" applyBorder="1" applyAlignment="1">
      <alignment horizontal="right"/>
    </xf>
    <xf numFmtId="3" fontId="2" fillId="10" borderId="18" xfId="0" applyNumberFormat="1" applyFont="1" applyFill="1" applyBorder="1" applyAlignment="1">
      <alignment horizontal="right"/>
    </xf>
    <xf numFmtId="0" fontId="15" fillId="9" borderId="20" xfId="0" applyFont="1" applyFill="1" applyBorder="1" applyAlignment="1">
      <alignment horizontal="center"/>
    </xf>
    <xf numFmtId="164" fontId="2" fillId="0" borderId="27" xfId="1" applyNumberFormat="1" applyFont="1" applyBorder="1"/>
    <xf numFmtId="0" fontId="2" fillId="0" borderId="12" xfId="0" applyFont="1" applyBorder="1" applyAlignment="1">
      <alignment horizontal="center"/>
    </xf>
    <xf numFmtId="0" fontId="10" fillId="0" borderId="0" xfId="0" applyFont="1" applyBorder="1" applyAlignment="1">
      <alignment vertical="center"/>
    </xf>
    <xf numFmtId="37" fontId="2" fillId="0" borderId="10" xfId="2" applyNumberFormat="1" applyFont="1" applyBorder="1"/>
    <xf numFmtId="0" fontId="2" fillId="0" borderId="33" xfId="0" applyFont="1" applyBorder="1" applyAlignment="1">
      <alignment horizontal="right"/>
    </xf>
    <xf numFmtId="165" fontId="15" fillId="9" borderId="34" xfId="2" applyNumberFormat="1" applyFont="1" applyFill="1" applyBorder="1"/>
    <xf numFmtId="165" fontId="15" fillId="9" borderId="20" xfId="2" applyNumberFormat="1" applyFont="1" applyFill="1" applyBorder="1"/>
    <xf numFmtId="0" fontId="2" fillId="0" borderId="35" xfId="0" applyFont="1" applyBorder="1" applyAlignment="1">
      <alignment horizontal="center"/>
    </xf>
    <xf numFmtId="0" fontId="7" fillId="5" borderId="0" xfId="0" applyFont="1" applyFill="1" applyBorder="1" applyAlignment="1">
      <alignment horizontal="center" vertical="center"/>
    </xf>
    <xf numFmtId="0" fontId="2" fillId="4" borderId="21" xfId="0" applyFont="1" applyFill="1" applyBorder="1" applyAlignment="1">
      <alignment horizontal="center"/>
    </xf>
    <xf numFmtId="0" fontId="2" fillId="4" borderId="22" xfId="0" applyFont="1" applyFill="1" applyBorder="1" applyAlignment="1">
      <alignment horizontal="center"/>
    </xf>
    <xf numFmtId="0" fontId="10" fillId="6" borderId="4" xfId="0" applyFont="1" applyFill="1" applyBorder="1" applyAlignment="1">
      <alignment horizontal="center" vertical="center"/>
    </xf>
    <xf numFmtId="0" fontId="17" fillId="0" borderId="1" xfId="0" applyFont="1" applyBorder="1" applyAlignment="1">
      <alignment horizontal="center"/>
    </xf>
    <xf numFmtId="0" fontId="2" fillId="7" borderId="21" xfId="0" applyFont="1" applyFill="1" applyBorder="1" applyAlignment="1">
      <alignment horizontal="center"/>
    </xf>
    <xf numFmtId="0" fontId="2" fillId="7" borderId="22" xfId="0" applyFont="1"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CC4FC"/>
      <color rgb="FFEEDBFD"/>
      <color rgb="FFDEBBFB"/>
      <color rgb="FFC4A0D8"/>
      <color rgb="FF66FF33"/>
      <color rgb="FF47D947"/>
      <color rgb="FFFA90FA"/>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191"/>
  <sheetViews>
    <sheetView topLeftCell="F1" zoomScaleNormal="100" workbookViewId="0">
      <selection activeCell="N101" sqref="N101"/>
    </sheetView>
  </sheetViews>
  <sheetFormatPr defaultColWidth="8.88671875" defaultRowHeight="15.6" x14ac:dyDescent="0.3"/>
  <cols>
    <col min="1" max="1" width="6.44140625" style="19" customWidth="1"/>
    <col min="2" max="2" width="11.44140625" style="25" customWidth="1"/>
    <col min="3" max="3" width="113.88671875" style="4" customWidth="1"/>
    <col min="4" max="4" width="18.109375" style="6" customWidth="1"/>
    <col min="5" max="5" width="18.44140625" style="6" customWidth="1"/>
    <col min="6" max="6" width="13.6640625" style="44" customWidth="1"/>
    <col min="7" max="7" width="18.6640625" style="44" customWidth="1"/>
    <col min="8" max="16384" width="8.88671875" style="4"/>
  </cols>
  <sheetData>
    <row r="1" spans="1:7" ht="16.2" thickBot="1" x14ac:dyDescent="0.35">
      <c r="C1" s="38"/>
    </row>
    <row r="2" spans="1:7" ht="16.2" thickBot="1" x14ac:dyDescent="0.35">
      <c r="A2" s="39" t="s">
        <v>3</v>
      </c>
      <c r="B2" s="40" t="s">
        <v>5</v>
      </c>
      <c r="C2" s="40" t="s">
        <v>2</v>
      </c>
      <c r="D2" s="40" t="s">
        <v>0</v>
      </c>
      <c r="E2" s="40" t="s">
        <v>1</v>
      </c>
      <c r="G2" s="45"/>
    </row>
    <row r="3" spans="1:7" hidden="1" x14ac:dyDescent="0.3">
      <c r="D3" s="5"/>
      <c r="E3" s="5"/>
    </row>
    <row r="4" spans="1:7" hidden="1" x14ac:dyDescent="0.3">
      <c r="A4" s="19">
        <v>1</v>
      </c>
      <c r="B4" s="28">
        <v>41518</v>
      </c>
      <c r="C4" s="6" t="s">
        <v>23</v>
      </c>
      <c r="D4" s="5">
        <v>4007336557</v>
      </c>
      <c r="E4" s="5"/>
    </row>
    <row r="5" spans="1:7" hidden="1" x14ac:dyDescent="0.3">
      <c r="C5" s="6" t="s">
        <v>24</v>
      </c>
      <c r="D5" s="5"/>
      <c r="E5" s="5">
        <v>4007336557</v>
      </c>
    </row>
    <row r="6" spans="1:7" ht="9" hidden="1" customHeight="1" x14ac:dyDescent="0.3">
      <c r="D6" s="5"/>
      <c r="E6" s="5"/>
    </row>
    <row r="7" spans="1:7" ht="84.75" hidden="1" customHeight="1" x14ac:dyDescent="0.3">
      <c r="A7" s="3"/>
      <c r="B7" s="1"/>
      <c r="C7" s="8" t="s">
        <v>12</v>
      </c>
      <c r="D7" s="9"/>
      <c r="E7" s="9"/>
      <c r="G7" s="18"/>
    </row>
    <row r="8" spans="1:7" hidden="1" x14ac:dyDescent="0.3">
      <c r="D8" s="5"/>
      <c r="E8" s="5"/>
    </row>
    <row r="9" spans="1:7" hidden="1" x14ac:dyDescent="0.3">
      <c r="A9" s="19">
        <v>2</v>
      </c>
      <c r="B9" s="28">
        <v>41518</v>
      </c>
      <c r="C9" s="6" t="s">
        <v>7</v>
      </c>
      <c r="D9" s="5">
        <v>310114008</v>
      </c>
      <c r="E9" s="5"/>
    </row>
    <row r="10" spans="1:7" hidden="1" x14ac:dyDescent="0.3">
      <c r="B10" s="28" t="s">
        <v>14</v>
      </c>
      <c r="C10" s="6" t="s">
        <v>35</v>
      </c>
      <c r="D10" s="5"/>
      <c r="E10" s="5">
        <v>310114008</v>
      </c>
    </row>
    <row r="11" spans="1:7" ht="9" hidden="1" customHeight="1" x14ac:dyDescent="0.3">
      <c r="D11" s="5"/>
      <c r="E11" s="5"/>
    </row>
    <row r="12" spans="1:7" ht="114" hidden="1" customHeight="1" x14ac:dyDescent="0.3">
      <c r="A12" s="3"/>
      <c r="B12" s="1"/>
      <c r="C12" s="8" t="s">
        <v>28</v>
      </c>
      <c r="D12" s="11"/>
      <c r="E12" s="11"/>
      <c r="F12" s="46"/>
      <c r="G12" s="24"/>
    </row>
    <row r="13" spans="1:7" hidden="1" x14ac:dyDescent="0.3">
      <c r="D13" s="5"/>
      <c r="E13" s="5"/>
    </row>
    <row r="14" spans="1:7" hidden="1" x14ac:dyDescent="0.3">
      <c r="A14" s="19">
        <v>3</v>
      </c>
      <c r="B14" s="28">
        <v>41518</v>
      </c>
      <c r="C14" s="6" t="s">
        <v>36</v>
      </c>
      <c r="D14" s="5">
        <v>4669361</v>
      </c>
      <c r="E14" s="5"/>
    </row>
    <row r="15" spans="1:7" hidden="1" x14ac:dyDescent="0.3">
      <c r="B15" s="28"/>
      <c r="C15" s="6" t="s">
        <v>4</v>
      </c>
      <c r="D15" s="5"/>
      <c r="E15" s="5">
        <v>4669361</v>
      </c>
    </row>
    <row r="16" spans="1:7" ht="9" hidden="1" customHeight="1" x14ac:dyDescent="0.3">
      <c r="D16" s="5"/>
      <c r="E16" s="5"/>
    </row>
    <row r="17" spans="1:7" ht="97.5" hidden="1" customHeight="1" x14ac:dyDescent="0.3">
      <c r="A17" s="3"/>
      <c r="B17" s="1"/>
      <c r="C17" s="8" t="s">
        <v>18</v>
      </c>
      <c r="D17" s="8"/>
      <c r="E17" s="8"/>
      <c r="F17" s="47"/>
    </row>
    <row r="18" spans="1:7" hidden="1" x14ac:dyDescent="0.3">
      <c r="D18" s="5"/>
      <c r="E18" s="5"/>
    </row>
    <row r="19" spans="1:7" hidden="1" x14ac:dyDescent="0.3">
      <c r="A19" s="19">
        <v>4</v>
      </c>
      <c r="B19" s="28">
        <v>42247</v>
      </c>
      <c r="C19" s="6" t="s">
        <v>16</v>
      </c>
      <c r="D19" s="29">
        <v>316316000</v>
      </c>
      <c r="E19" s="5"/>
    </row>
    <row r="20" spans="1:7" hidden="1" x14ac:dyDescent="0.3">
      <c r="B20" s="28"/>
      <c r="C20" s="6" t="s">
        <v>17</v>
      </c>
      <c r="D20" s="5"/>
      <c r="E20" s="29">
        <v>316316000</v>
      </c>
    </row>
    <row r="21" spans="1:7" hidden="1" x14ac:dyDescent="0.3">
      <c r="C21" s="30" t="s">
        <v>8</v>
      </c>
      <c r="D21" s="5"/>
      <c r="E21" s="5"/>
    </row>
    <row r="22" spans="1:7" ht="9" hidden="1" customHeight="1" x14ac:dyDescent="0.3">
      <c r="C22" s="6"/>
      <c r="D22" s="5"/>
      <c r="E22" s="5"/>
    </row>
    <row r="23" spans="1:7" s="10" customFormat="1" ht="128.25" hidden="1" customHeight="1" x14ac:dyDescent="0.3">
      <c r="A23" s="3"/>
      <c r="B23" s="1"/>
      <c r="C23" s="36" t="s">
        <v>29</v>
      </c>
      <c r="D23" s="13"/>
      <c r="E23" s="13"/>
      <c r="F23" s="23"/>
      <c r="G23" s="24"/>
    </row>
    <row r="24" spans="1:7" ht="15" hidden="1" customHeight="1" x14ac:dyDescent="0.3">
      <c r="D24" s="5"/>
      <c r="E24" s="5"/>
    </row>
    <row r="25" spans="1:7" hidden="1" x14ac:dyDescent="0.3">
      <c r="A25" s="19">
        <v>5</v>
      </c>
      <c r="B25" s="28">
        <v>42247</v>
      </c>
      <c r="C25" s="6" t="s">
        <v>9</v>
      </c>
      <c r="D25" s="5">
        <v>310114008</v>
      </c>
      <c r="E25" s="5"/>
    </row>
    <row r="26" spans="1:7" hidden="1" x14ac:dyDescent="0.3">
      <c r="B26" s="28" t="s">
        <v>14</v>
      </c>
      <c r="C26" s="6" t="s">
        <v>20</v>
      </c>
      <c r="D26" s="5"/>
      <c r="E26" s="5">
        <v>310114008</v>
      </c>
    </row>
    <row r="27" spans="1:7" ht="9" hidden="1" customHeight="1" x14ac:dyDescent="0.3">
      <c r="D27" s="5"/>
      <c r="E27" s="5"/>
    </row>
    <row r="28" spans="1:7" ht="81.75" hidden="1" customHeight="1" x14ac:dyDescent="0.3">
      <c r="A28" s="3"/>
      <c r="B28" s="1"/>
      <c r="C28" s="13" t="s">
        <v>38</v>
      </c>
      <c r="D28" s="9"/>
      <c r="E28" s="9"/>
      <c r="G28" s="18"/>
    </row>
    <row r="29" spans="1:7" ht="15" hidden="1" customHeight="1" x14ac:dyDescent="0.3">
      <c r="A29" s="27"/>
      <c r="B29" s="18"/>
      <c r="C29" s="42"/>
      <c r="D29" s="43"/>
      <c r="E29" s="43"/>
      <c r="G29" s="18"/>
    </row>
    <row r="30" spans="1:7" hidden="1" x14ac:dyDescent="0.3">
      <c r="A30" s="19">
        <v>6</v>
      </c>
      <c r="B30" s="28">
        <v>42247</v>
      </c>
      <c r="C30" s="6" t="s">
        <v>10</v>
      </c>
      <c r="D30" s="5">
        <v>507551009</v>
      </c>
      <c r="E30" s="5"/>
    </row>
    <row r="31" spans="1:7" hidden="1" x14ac:dyDescent="0.3">
      <c r="B31" s="28" t="s">
        <v>14</v>
      </c>
      <c r="C31" s="6" t="s">
        <v>4</v>
      </c>
      <c r="D31" s="5"/>
      <c r="E31" s="5">
        <v>507551009</v>
      </c>
    </row>
    <row r="32" spans="1:7" ht="9" hidden="1" customHeight="1" x14ac:dyDescent="0.3">
      <c r="D32" s="5"/>
      <c r="E32" s="5"/>
    </row>
    <row r="33" spans="1:7" ht="80.25" hidden="1" customHeight="1" x14ac:dyDescent="0.3">
      <c r="A33" s="3"/>
      <c r="B33" s="1"/>
      <c r="C33" s="13" t="s">
        <v>31</v>
      </c>
      <c r="D33" s="9"/>
      <c r="E33" s="9"/>
      <c r="G33" s="18"/>
    </row>
    <row r="34" spans="1:7" hidden="1" x14ac:dyDescent="0.3">
      <c r="D34" s="5"/>
      <c r="E34" s="5"/>
    </row>
    <row r="35" spans="1:7" hidden="1" x14ac:dyDescent="0.3">
      <c r="A35" s="19">
        <v>7</v>
      </c>
      <c r="B35" s="28">
        <v>42247</v>
      </c>
      <c r="C35" s="6" t="s">
        <v>10</v>
      </c>
      <c r="D35" s="5">
        <v>8505914</v>
      </c>
      <c r="E35" s="5"/>
    </row>
    <row r="36" spans="1:7" hidden="1" x14ac:dyDescent="0.3">
      <c r="B36" s="28" t="s">
        <v>14</v>
      </c>
      <c r="C36" s="6" t="s">
        <v>4</v>
      </c>
      <c r="D36" s="5"/>
      <c r="E36" s="5">
        <v>8505914</v>
      </c>
    </row>
    <row r="37" spans="1:7" ht="9" hidden="1" customHeight="1" x14ac:dyDescent="0.3">
      <c r="D37" s="5"/>
      <c r="E37" s="5"/>
    </row>
    <row r="38" spans="1:7" s="10" customFormat="1" ht="96.75" hidden="1" customHeight="1" x14ac:dyDescent="0.3">
      <c r="A38" s="3"/>
      <c r="B38" s="1"/>
      <c r="C38" s="8" t="s">
        <v>30</v>
      </c>
      <c r="D38" s="7"/>
      <c r="E38" s="7"/>
      <c r="F38" s="33"/>
      <c r="G38" s="18"/>
    </row>
    <row r="39" spans="1:7" hidden="1" x14ac:dyDescent="0.3">
      <c r="D39" s="5"/>
      <c r="E39" s="5"/>
    </row>
    <row r="40" spans="1:7" hidden="1" x14ac:dyDescent="0.3">
      <c r="A40" s="19">
        <v>8</v>
      </c>
      <c r="B40" s="28">
        <v>42247</v>
      </c>
      <c r="C40" s="6" t="s">
        <v>10</v>
      </c>
      <c r="D40" s="5">
        <v>35750550</v>
      </c>
      <c r="E40" s="5"/>
    </row>
    <row r="41" spans="1:7" hidden="1" x14ac:dyDescent="0.3">
      <c r="B41" s="28" t="s">
        <v>14</v>
      </c>
      <c r="C41" s="6" t="s">
        <v>4</v>
      </c>
      <c r="D41" s="5"/>
      <c r="E41" s="5">
        <v>35750550</v>
      </c>
    </row>
    <row r="42" spans="1:7" ht="9" hidden="1" customHeight="1" x14ac:dyDescent="0.3">
      <c r="D42" s="5"/>
      <c r="E42" s="5"/>
    </row>
    <row r="43" spans="1:7" s="10" customFormat="1" ht="96.75" hidden="1" customHeight="1" x14ac:dyDescent="0.3">
      <c r="A43" s="3"/>
      <c r="B43" s="1"/>
      <c r="C43" s="8" t="s">
        <v>32</v>
      </c>
      <c r="D43" s="7"/>
      <c r="E43" s="7"/>
      <c r="F43" s="33"/>
      <c r="G43" s="18"/>
    </row>
    <row r="44" spans="1:7" hidden="1" x14ac:dyDescent="0.3">
      <c r="D44" s="5"/>
      <c r="E44" s="5"/>
    </row>
    <row r="45" spans="1:7" hidden="1" x14ac:dyDescent="0.3">
      <c r="A45" s="19">
        <v>9</v>
      </c>
      <c r="B45" s="28">
        <v>42247</v>
      </c>
      <c r="C45" s="6" t="s">
        <v>9</v>
      </c>
      <c r="D45" s="5">
        <v>249656918</v>
      </c>
      <c r="E45" s="5"/>
    </row>
    <row r="46" spans="1:7" hidden="1" x14ac:dyDescent="0.3">
      <c r="B46" s="28" t="s">
        <v>14</v>
      </c>
      <c r="C46" s="6" t="s">
        <v>20</v>
      </c>
      <c r="D46" s="5"/>
      <c r="E46" s="5">
        <v>249656918</v>
      </c>
    </row>
    <row r="47" spans="1:7" ht="9" hidden="1" customHeight="1" x14ac:dyDescent="0.3">
      <c r="D47" s="5"/>
      <c r="E47" s="5"/>
    </row>
    <row r="48" spans="1:7" ht="64.5" hidden="1" customHeight="1" x14ac:dyDescent="0.3">
      <c r="A48" s="3"/>
      <c r="B48" s="1"/>
      <c r="C48" s="8" t="s">
        <v>33</v>
      </c>
      <c r="D48" s="15"/>
      <c r="E48" s="15"/>
      <c r="F48" s="17"/>
      <c r="G48" s="18"/>
    </row>
    <row r="49" spans="1:7" ht="13.5" hidden="1" customHeight="1" x14ac:dyDescent="0.3">
      <c r="D49" s="5"/>
      <c r="E49" s="5"/>
    </row>
    <row r="50" spans="1:7" hidden="1" x14ac:dyDescent="0.3">
      <c r="A50" s="19">
        <v>10</v>
      </c>
      <c r="B50" s="28">
        <v>42247</v>
      </c>
      <c r="C50" s="6" t="s">
        <v>9</v>
      </c>
      <c r="D50" s="5">
        <v>144170</v>
      </c>
      <c r="E50" s="5"/>
    </row>
    <row r="51" spans="1:7" hidden="1" x14ac:dyDescent="0.3">
      <c r="B51" s="28" t="s">
        <v>14</v>
      </c>
      <c r="C51" s="6" t="s">
        <v>20</v>
      </c>
      <c r="D51" s="5"/>
      <c r="E51" s="5">
        <v>144170</v>
      </c>
    </row>
    <row r="52" spans="1:7" ht="9" hidden="1" customHeight="1" x14ac:dyDescent="0.3">
      <c r="D52" s="5"/>
      <c r="E52" s="5"/>
    </row>
    <row r="53" spans="1:7" ht="64.5" hidden="1" customHeight="1" x14ac:dyDescent="0.3">
      <c r="A53" s="3"/>
      <c r="B53" s="1"/>
      <c r="C53" s="8" t="s">
        <v>34</v>
      </c>
      <c r="D53" s="15"/>
      <c r="E53" s="15"/>
      <c r="F53" s="17"/>
      <c r="G53" s="18"/>
    </row>
    <row r="54" spans="1:7" ht="16.5" hidden="1" customHeight="1" x14ac:dyDescent="0.3">
      <c r="A54" s="27"/>
      <c r="B54" s="18"/>
      <c r="C54" s="37"/>
      <c r="D54" s="17"/>
      <c r="E54" s="17"/>
      <c r="F54" s="17"/>
      <c r="G54" s="18"/>
    </row>
    <row r="55" spans="1:7" hidden="1" x14ac:dyDescent="0.3">
      <c r="A55" s="19">
        <v>11</v>
      </c>
      <c r="B55" s="28">
        <v>42247</v>
      </c>
      <c r="C55" s="6" t="s">
        <v>7</v>
      </c>
      <c r="D55" s="21">
        <v>50530225</v>
      </c>
      <c r="E55" s="21"/>
    </row>
    <row r="56" spans="1:7" hidden="1" x14ac:dyDescent="0.3">
      <c r="B56" s="28" t="s">
        <v>14</v>
      </c>
      <c r="C56" s="6" t="s">
        <v>4</v>
      </c>
      <c r="D56" s="21"/>
      <c r="E56" s="21">
        <v>50530225</v>
      </c>
    </row>
    <row r="57" spans="1:7" ht="9" hidden="1" customHeight="1" x14ac:dyDescent="0.3">
      <c r="D57" s="21"/>
      <c r="E57" s="21"/>
    </row>
    <row r="58" spans="1:7" ht="112.5" hidden="1" customHeight="1" x14ac:dyDescent="0.3">
      <c r="A58" s="3"/>
      <c r="B58" s="1"/>
      <c r="C58" s="8" t="s">
        <v>26</v>
      </c>
      <c r="D58" s="31"/>
      <c r="E58" s="31"/>
      <c r="F58" s="33"/>
      <c r="G58" s="18"/>
    </row>
    <row r="59" spans="1:7" ht="21" hidden="1" customHeight="1" x14ac:dyDescent="0.3">
      <c r="A59" s="27"/>
      <c r="B59" s="18"/>
      <c r="C59" s="37"/>
      <c r="D59" s="38"/>
      <c r="E59" s="38"/>
      <c r="F59" s="33"/>
      <c r="G59" s="18"/>
    </row>
    <row r="60" spans="1:7" hidden="1" x14ac:dyDescent="0.3">
      <c r="A60" s="19">
        <v>12</v>
      </c>
      <c r="B60" s="28">
        <v>42247</v>
      </c>
      <c r="C60" s="6" t="s">
        <v>7</v>
      </c>
      <c r="D60" s="21">
        <v>212379701</v>
      </c>
      <c r="E60" s="21"/>
    </row>
    <row r="61" spans="1:7" hidden="1" x14ac:dyDescent="0.3">
      <c r="B61" s="28" t="s">
        <v>14</v>
      </c>
      <c r="C61" s="6" t="s">
        <v>4</v>
      </c>
      <c r="D61" s="21"/>
      <c r="E61" s="21">
        <v>212379701</v>
      </c>
    </row>
    <row r="62" spans="1:7" ht="9" hidden="1" customHeight="1" x14ac:dyDescent="0.3">
      <c r="D62" s="21"/>
      <c r="E62" s="21"/>
    </row>
    <row r="63" spans="1:7" ht="96" hidden="1" customHeight="1" x14ac:dyDescent="0.3">
      <c r="A63" s="3"/>
      <c r="B63" s="1"/>
      <c r="C63" s="8" t="s">
        <v>25</v>
      </c>
      <c r="D63" s="31"/>
      <c r="E63" s="31"/>
      <c r="F63" s="33"/>
      <c r="G63" s="18"/>
    </row>
    <row r="64" spans="1:7" hidden="1" x14ac:dyDescent="0.3">
      <c r="A64" s="27"/>
      <c r="B64" s="18"/>
      <c r="C64" s="37"/>
      <c r="D64" s="38"/>
      <c r="E64" s="38"/>
      <c r="F64" s="33"/>
      <c r="G64" s="18"/>
    </row>
    <row r="65" spans="1:7" hidden="1" x14ac:dyDescent="0.3">
      <c r="A65" s="19">
        <v>13</v>
      </c>
      <c r="B65" s="28">
        <v>42247</v>
      </c>
      <c r="C65" s="6" t="s">
        <v>9</v>
      </c>
      <c r="D65" s="21">
        <v>998627670</v>
      </c>
      <c r="E65" s="21"/>
    </row>
    <row r="66" spans="1:7" hidden="1" x14ac:dyDescent="0.3">
      <c r="B66" s="28" t="s">
        <v>14</v>
      </c>
      <c r="C66" s="6" t="s">
        <v>11</v>
      </c>
      <c r="D66" s="21"/>
      <c r="E66" s="21">
        <v>998627670</v>
      </c>
    </row>
    <row r="67" spans="1:7" ht="9" hidden="1" customHeight="1" x14ac:dyDescent="0.3">
      <c r="D67" s="21"/>
      <c r="E67" s="21"/>
    </row>
    <row r="68" spans="1:7" ht="126.75" hidden="1" customHeight="1" x14ac:dyDescent="0.3">
      <c r="A68" s="3"/>
      <c r="B68" s="1"/>
      <c r="C68" s="8" t="s">
        <v>27</v>
      </c>
      <c r="D68" s="31"/>
      <c r="E68" s="31"/>
      <c r="F68" s="33"/>
      <c r="G68" s="37"/>
    </row>
    <row r="69" spans="1:7" ht="19.5" hidden="1" customHeight="1" x14ac:dyDescent="0.3">
      <c r="A69" s="27"/>
      <c r="B69" s="18"/>
      <c r="C69" s="37"/>
      <c r="D69" s="38"/>
      <c r="E69" s="38"/>
      <c r="F69" s="33"/>
      <c r="G69" s="18"/>
    </row>
    <row r="70" spans="1:7" hidden="1" x14ac:dyDescent="0.3">
      <c r="A70" s="19">
        <v>14</v>
      </c>
      <c r="B70" s="28">
        <v>42247</v>
      </c>
      <c r="C70" s="6" t="s">
        <v>7</v>
      </c>
      <c r="D70" s="21">
        <v>856453</v>
      </c>
      <c r="E70" s="21"/>
    </row>
    <row r="71" spans="1:7" hidden="1" x14ac:dyDescent="0.3">
      <c r="B71" s="28" t="s">
        <v>14</v>
      </c>
      <c r="C71" s="6" t="s">
        <v>4</v>
      </c>
      <c r="D71" s="21"/>
      <c r="E71" s="21">
        <v>856453</v>
      </c>
    </row>
    <row r="72" spans="1:7" ht="9" hidden="1" customHeight="1" x14ac:dyDescent="0.3">
      <c r="D72" s="21"/>
      <c r="E72" s="21"/>
    </row>
    <row r="73" spans="1:7" ht="82.5" hidden="1" customHeight="1" x14ac:dyDescent="0.3">
      <c r="A73" s="3"/>
      <c r="B73" s="1"/>
      <c r="C73" s="8" t="s">
        <v>40</v>
      </c>
      <c r="D73" s="31"/>
      <c r="E73" s="31"/>
      <c r="F73" s="33"/>
      <c r="G73" s="18"/>
    </row>
    <row r="74" spans="1:7" ht="18" hidden="1" customHeight="1" x14ac:dyDescent="0.3">
      <c r="A74" s="27"/>
      <c r="B74" s="18"/>
      <c r="C74" s="37"/>
      <c r="D74" s="38"/>
      <c r="E74" s="38"/>
      <c r="F74" s="33"/>
      <c r="G74" s="18"/>
    </row>
    <row r="75" spans="1:7" hidden="1" x14ac:dyDescent="0.3">
      <c r="A75" s="19">
        <v>15</v>
      </c>
      <c r="B75" s="28">
        <v>42247</v>
      </c>
      <c r="C75" s="6" t="s">
        <v>9</v>
      </c>
      <c r="D75" s="21">
        <v>856453</v>
      </c>
      <c r="E75" s="21"/>
    </row>
    <row r="76" spans="1:7" hidden="1" x14ac:dyDescent="0.3">
      <c r="B76" s="28" t="s">
        <v>14</v>
      </c>
      <c r="C76" s="6" t="s">
        <v>39</v>
      </c>
      <c r="D76" s="21"/>
      <c r="E76" s="21">
        <v>856453</v>
      </c>
    </row>
    <row r="77" spans="1:7" ht="9" hidden="1" customHeight="1" x14ac:dyDescent="0.3">
      <c r="D77" s="21"/>
      <c r="E77" s="21"/>
    </row>
    <row r="78" spans="1:7" ht="31.2" hidden="1" x14ac:dyDescent="0.3">
      <c r="A78" s="3"/>
      <c r="B78" s="1"/>
      <c r="C78" s="8" t="s">
        <v>41</v>
      </c>
      <c r="D78" s="31"/>
      <c r="E78" s="31"/>
      <c r="F78" s="33"/>
      <c r="G78" s="18"/>
    </row>
    <row r="79" spans="1:7" hidden="1" x14ac:dyDescent="0.3">
      <c r="A79" s="27"/>
      <c r="B79" s="18"/>
      <c r="C79" s="37"/>
      <c r="D79" s="38"/>
      <c r="E79" s="38"/>
      <c r="F79" s="33"/>
      <c r="G79" s="18"/>
    </row>
    <row r="80" spans="1:7" hidden="1" x14ac:dyDescent="0.3">
      <c r="A80" s="27">
        <v>16</v>
      </c>
      <c r="B80" s="18"/>
      <c r="C80" s="16" t="s">
        <v>10</v>
      </c>
      <c r="D80" s="34"/>
      <c r="E80" s="34"/>
      <c r="F80" s="17"/>
      <c r="G80" s="18"/>
    </row>
    <row r="81" spans="1:10" hidden="1" x14ac:dyDescent="0.3">
      <c r="A81" s="27"/>
      <c r="B81" s="18"/>
      <c r="C81" s="16" t="s">
        <v>22</v>
      </c>
      <c r="D81" s="34"/>
      <c r="E81" s="34"/>
      <c r="F81" s="17"/>
      <c r="G81" s="18"/>
    </row>
    <row r="82" spans="1:10" ht="9" hidden="1" customHeight="1" x14ac:dyDescent="0.3">
      <c r="A82" s="27"/>
      <c r="B82" s="18"/>
      <c r="C82" s="16"/>
      <c r="D82" s="34"/>
      <c r="E82" s="34"/>
      <c r="F82" s="17"/>
      <c r="G82" s="18"/>
    </row>
    <row r="83" spans="1:10" ht="33" hidden="1" customHeight="1" x14ac:dyDescent="0.3">
      <c r="A83" s="3"/>
      <c r="B83" s="1"/>
      <c r="C83" s="8" t="s">
        <v>13</v>
      </c>
      <c r="D83" s="32"/>
      <c r="E83" s="32"/>
      <c r="F83" s="17"/>
      <c r="G83" s="18"/>
    </row>
    <row r="84" spans="1:10" s="35" customFormat="1" hidden="1" x14ac:dyDescent="0.3">
      <c r="A84" s="27"/>
      <c r="B84" s="27"/>
      <c r="C84" s="41"/>
      <c r="D84" s="34"/>
      <c r="E84" s="34"/>
      <c r="F84" s="34"/>
      <c r="G84" s="27"/>
    </row>
    <row r="85" spans="1:10" hidden="1" x14ac:dyDescent="0.3">
      <c r="A85" s="19">
        <v>17</v>
      </c>
      <c r="B85" s="28">
        <v>42247</v>
      </c>
      <c r="C85" s="6" t="s">
        <v>10</v>
      </c>
      <c r="D85" s="5">
        <v>310114008</v>
      </c>
      <c r="E85" s="5"/>
    </row>
    <row r="86" spans="1:10" hidden="1" x14ac:dyDescent="0.3">
      <c r="B86" s="28" t="s">
        <v>14</v>
      </c>
      <c r="C86" s="6" t="s">
        <v>6</v>
      </c>
      <c r="D86" s="5"/>
      <c r="E86" s="5">
        <v>310114008</v>
      </c>
    </row>
    <row r="87" spans="1:10" ht="9" hidden="1" customHeight="1" x14ac:dyDescent="0.3">
      <c r="D87" s="5"/>
      <c r="E87" s="5"/>
    </row>
    <row r="88" spans="1:10" ht="37.5" hidden="1" customHeight="1" x14ac:dyDescent="0.3">
      <c r="A88" s="3"/>
      <c r="B88" s="1"/>
      <c r="C88" s="8" t="s">
        <v>37</v>
      </c>
      <c r="D88" s="11"/>
      <c r="E88" s="11"/>
      <c r="F88" s="46"/>
      <c r="G88" s="24"/>
    </row>
    <row r="89" spans="1:10" s="35" customFormat="1" hidden="1" x14ac:dyDescent="0.3">
      <c r="A89" s="27"/>
      <c r="B89" s="27"/>
      <c r="C89" s="41"/>
      <c r="D89" s="34"/>
      <c r="E89" s="34"/>
      <c r="F89" s="34"/>
      <c r="G89" s="27"/>
    </row>
    <row r="90" spans="1:10" x14ac:dyDescent="0.3">
      <c r="A90" s="19" t="s">
        <v>14</v>
      </c>
      <c r="B90" s="18"/>
      <c r="C90" s="26" t="s">
        <v>21</v>
      </c>
      <c r="D90" s="34"/>
      <c r="E90" s="34"/>
      <c r="F90" s="17"/>
      <c r="G90" s="18"/>
    </row>
    <row r="91" spans="1:10" x14ac:dyDescent="0.3">
      <c r="A91" s="19" t="s">
        <v>14</v>
      </c>
      <c r="B91" s="18"/>
      <c r="C91" s="16"/>
      <c r="D91" s="34"/>
      <c r="E91" s="34"/>
      <c r="F91" s="17"/>
      <c r="G91" s="18"/>
    </row>
    <row r="92" spans="1:10" x14ac:dyDescent="0.3">
      <c r="A92" s="19">
        <v>1</v>
      </c>
      <c r="B92" s="28">
        <v>42613</v>
      </c>
      <c r="C92" s="6" t="s">
        <v>10</v>
      </c>
      <c r="D92" s="54">
        <v>316316000</v>
      </c>
      <c r="E92" s="21"/>
      <c r="J92" s="6"/>
    </row>
    <row r="93" spans="1:10" x14ac:dyDescent="0.3">
      <c r="B93" s="28" t="s">
        <v>14</v>
      </c>
      <c r="C93" s="6" t="s">
        <v>6</v>
      </c>
      <c r="D93" s="21"/>
      <c r="E93" s="54">
        <v>316316000</v>
      </c>
    </row>
    <row r="94" spans="1:10" x14ac:dyDescent="0.3">
      <c r="D94" s="21"/>
      <c r="E94" s="21"/>
    </row>
    <row r="95" spans="1:10" ht="31.2" x14ac:dyDescent="0.3">
      <c r="A95" s="3"/>
      <c r="B95" s="1"/>
      <c r="C95" s="12" t="s">
        <v>45</v>
      </c>
      <c r="D95" s="12"/>
      <c r="E95" s="12"/>
      <c r="F95" s="22"/>
    </row>
    <row r="96" spans="1:10" x14ac:dyDescent="0.3">
      <c r="B96" s="28"/>
      <c r="C96" s="20"/>
      <c r="D96" s="21"/>
      <c r="E96" s="21"/>
    </row>
    <row r="97" spans="1:7" x14ac:dyDescent="0.3">
      <c r="A97" s="19">
        <v>2</v>
      </c>
      <c r="B97" s="28">
        <v>42613</v>
      </c>
      <c r="C97" s="6" t="s">
        <v>16</v>
      </c>
      <c r="D97" s="21">
        <v>327000000</v>
      </c>
      <c r="E97" s="21"/>
    </row>
    <row r="98" spans="1:7" x14ac:dyDescent="0.3">
      <c r="A98" s="19" t="s">
        <v>14</v>
      </c>
      <c r="B98" s="28" t="s">
        <v>14</v>
      </c>
      <c r="C98" s="6" t="s">
        <v>19</v>
      </c>
      <c r="D98" s="21"/>
      <c r="E98" s="21">
        <v>327000000</v>
      </c>
    </row>
    <row r="99" spans="1:7" x14ac:dyDescent="0.3">
      <c r="C99" s="30" t="s">
        <v>8</v>
      </c>
      <c r="D99" s="21"/>
      <c r="E99" s="21"/>
    </row>
    <row r="100" spans="1:7" x14ac:dyDescent="0.3">
      <c r="C100" s="6"/>
      <c r="D100" s="21"/>
      <c r="E100" s="21"/>
      <c r="F100" s="44" t="s">
        <v>14</v>
      </c>
    </row>
    <row r="101" spans="1:7" ht="46.8" x14ac:dyDescent="0.3">
      <c r="A101" s="3"/>
      <c r="B101" s="1"/>
      <c r="C101" s="12" t="s">
        <v>46</v>
      </c>
      <c r="D101" s="12"/>
      <c r="E101" s="12"/>
      <c r="F101" s="23"/>
      <c r="G101" s="24"/>
    </row>
    <row r="102" spans="1:7" x14ac:dyDescent="0.3">
      <c r="A102" s="27"/>
      <c r="B102" s="18"/>
      <c r="C102" s="22"/>
      <c r="D102" s="22"/>
      <c r="E102" s="22"/>
      <c r="F102" s="23"/>
      <c r="G102" s="24"/>
    </row>
    <row r="103" spans="1:7" x14ac:dyDescent="0.3">
      <c r="A103" s="19">
        <v>3</v>
      </c>
      <c r="B103" s="28">
        <v>42613</v>
      </c>
      <c r="C103" s="6" t="s">
        <v>9</v>
      </c>
      <c r="D103" s="5">
        <v>324849624</v>
      </c>
      <c r="E103" s="5"/>
    </row>
    <row r="104" spans="1:7" x14ac:dyDescent="0.3">
      <c r="B104" s="28" t="s">
        <v>14</v>
      </c>
      <c r="C104" s="6" t="s">
        <v>20</v>
      </c>
      <c r="D104" s="5"/>
      <c r="E104" s="5">
        <v>324849624</v>
      </c>
    </row>
    <row r="105" spans="1:7" ht="15.6" customHeight="1" x14ac:dyDescent="0.3">
      <c r="D105" s="5"/>
      <c r="E105" s="5"/>
    </row>
    <row r="106" spans="1:7" ht="46.8" x14ac:dyDescent="0.3">
      <c r="A106" s="3"/>
      <c r="B106" s="1"/>
      <c r="C106" s="13" t="s">
        <v>47</v>
      </c>
      <c r="D106" s="9"/>
      <c r="E106" s="9"/>
      <c r="G106" s="18"/>
    </row>
    <row r="107" spans="1:7" ht="15" customHeight="1" x14ac:dyDescent="0.3">
      <c r="A107" s="27"/>
      <c r="B107" s="18"/>
      <c r="C107" s="42"/>
      <c r="D107" s="43"/>
      <c r="E107" s="43"/>
      <c r="G107" s="18"/>
    </row>
    <row r="108" spans="1:7" x14ac:dyDescent="0.3">
      <c r="A108" s="19">
        <v>4</v>
      </c>
      <c r="B108" s="28">
        <v>42613</v>
      </c>
      <c r="C108" s="6" t="s">
        <v>9</v>
      </c>
      <c r="D108" s="5">
        <v>230227</v>
      </c>
      <c r="E108" s="5"/>
    </row>
    <row r="109" spans="1:7" x14ac:dyDescent="0.3">
      <c r="B109" s="28" t="s">
        <v>14</v>
      </c>
      <c r="C109" s="6" t="s">
        <v>20</v>
      </c>
      <c r="D109" s="5"/>
      <c r="E109" s="5">
        <v>230227</v>
      </c>
    </row>
    <row r="110" spans="1:7" ht="15.6" customHeight="1" x14ac:dyDescent="0.3">
      <c r="D110" s="5"/>
      <c r="E110" s="5"/>
    </row>
    <row r="111" spans="1:7" ht="31.2" x14ac:dyDescent="0.3">
      <c r="A111" s="3"/>
      <c r="B111" s="1"/>
      <c r="C111" s="13" t="s">
        <v>48</v>
      </c>
      <c r="D111" s="9"/>
      <c r="E111" s="9"/>
      <c r="G111" s="18"/>
    </row>
    <row r="112" spans="1:7" x14ac:dyDescent="0.3">
      <c r="A112" s="27"/>
      <c r="B112" s="18"/>
      <c r="C112" s="42"/>
      <c r="D112" s="43"/>
      <c r="E112" s="43"/>
      <c r="G112" s="18"/>
    </row>
    <row r="113" spans="1:7" x14ac:dyDescent="0.3">
      <c r="A113" s="19">
        <v>5</v>
      </c>
      <c r="B113" s="28">
        <v>42613</v>
      </c>
      <c r="C113" s="6" t="s">
        <v>10</v>
      </c>
      <c r="D113" s="5">
        <v>414986043</v>
      </c>
      <c r="E113" s="5"/>
    </row>
    <row r="114" spans="1:7" x14ac:dyDescent="0.3">
      <c r="B114" s="28" t="s">
        <v>14</v>
      </c>
      <c r="C114" s="6" t="s">
        <v>4</v>
      </c>
      <c r="D114" s="5"/>
      <c r="E114" s="5">
        <v>414986043</v>
      </c>
    </row>
    <row r="115" spans="1:7" ht="15.6" customHeight="1" x14ac:dyDescent="0.3">
      <c r="D115" s="5"/>
      <c r="E115" s="5"/>
    </row>
    <row r="116" spans="1:7" ht="31.2" x14ac:dyDescent="0.3">
      <c r="A116" s="3"/>
      <c r="B116" s="1"/>
      <c r="C116" s="13" t="s">
        <v>55</v>
      </c>
      <c r="D116" s="9"/>
      <c r="E116" s="9"/>
      <c r="G116" s="18"/>
    </row>
    <row r="117" spans="1:7" x14ac:dyDescent="0.3">
      <c r="D117" s="5"/>
      <c r="E117" s="5"/>
    </row>
    <row r="118" spans="1:7" x14ac:dyDescent="0.3">
      <c r="A118" s="19">
        <v>6</v>
      </c>
      <c r="B118" s="28">
        <v>42613</v>
      </c>
      <c r="C118" s="6" t="s">
        <v>10</v>
      </c>
      <c r="D118" s="5"/>
      <c r="E118" s="5">
        <v>25247928</v>
      </c>
    </row>
    <row r="119" spans="1:7" x14ac:dyDescent="0.3">
      <c r="B119" s="28" t="s">
        <v>14</v>
      </c>
      <c r="C119" s="6" t="s">
        <v>4</v>
      </c>
      <c r="D119" s="5">
        <v>25247928</v>
      </c>
      <c r="E119" s="5"/>
    </row>
    <row r="120" spans="1:7" ht="15.6" customHeight="1" x14ac:dyDescent="0.3">
      <c r="D120" s="5"/>
      <c r="E120" s="5"/>
    </row>
    <row r="121" spans="1:7" s="10" customFormat="1" ht="31.2" x14ac:dyDescent="0.3">
      <c r="A121" s="3"/>
      <c r="B121" s="1"/>
      <c r="C121" s="8" t="s">
        <v>56</v>
      </c>
      <c r="D121" s="7"/>
      <c r="E121" s="7"/>
      <c r="F121" s="33"/>
      <c r="G121" s="18"/>
    </row>
    <row r="122" spans="1:7" x14ac:dyDescent="0.3">
      <c r="D122" s="5"/>
      <c r="E122" s="5"/>
    </row>
    <row r="123" spans="1:7" x14ac:dyDescent="0.3">
      <c r="A123" s="19">
        <v>7</v>
      </c>
      <c r="B123" s="28">
        <v>42613</v>
      </c>
      <c r="C123" s="6" t="s">
        <v>10</v>
      </c>
      <c r="D123" s="5"/>
      <c r="E123" s="5">
        <v>23437798</v>
      </c>
    </row>
    <row r="124" spans="1:7" x14ac:dyDescent="0.3">
      <c r="B124" s="28" t="s">
        <v>14</v>
      </c>
      <c r="C124" s="6" t="s">
        <v>4</v>
      </c>
      <c r="D124" s="5">
        <v>23437798</v>
      </c>
      <c r="E124" s="5"/>
    </row>
    <row r="125" spans="1:7" ht="15.6" customHeight="1" x14ac:dyDescent="0.3">
      <c r="D125" s="5"/>
      <c r="E125" s="5"/>
    </row>
    <row r="126" spans="1:7" s="10" customFormat="1" ht="31.2" x14ac:dyDescent="0.3">
      <c r="A126" s="3"/>
      <c r="B126" s="1"/>
      <c r="C126" s="8" t="s">
        <v>50</v>
      </c>
      <c r="D126" s="7"/>
      <c r="E126" s="7"/>
      <c r="F126" s="33"/>
      <c r="G126" s="18"/>
    </row>
    <row r="127" spans="1:7" x14ac:dyDescent="0.3">
      <c r="D127" s="5"/>
      <c r="E127" s="5"/>
    </row>
    <row r="128" spans="1:7" x14ac:dyDescent="0.3">
      <c r="A128" s="19">
        <v>8</v>
      </c>
      <c r="B128" s="28">
        <v>42613</v>
      </c>
      <c r="C128" s="6" t="s">
        <v>9</v>
      </c>
      <c r="D128" s="5">
        <v>238767858</v>
      </c>
      <c r="E128" s="5"/>
    </row>
    <row r="129" spans="1:7" x14ac:dyDescent="0.3">
      <c r="B129" s="28" t="s">
        <v>14</v>
      </c>
      <c r="C129" s="6" t="s">
        <v>20</v>
      </c>
      <c r="D129" s="5"/>
      <c r="E129" s="5">
        <v>238767858</v>
      </c>
    </row>
    <row r="130" spans="1:7" ht="15.6" customHeight="1" x14ac:dyDescent="0.3">
      <c r="D130" s="5"/>
      <c r="E130" s="5"/>
    </row>
    <row r="131" spans="1:7" ht="31.2" x14ac:dyDescent="0.3">
      <c r="A131" s="3"/>
      <c r="B131" s="1"/>
      <c r="C131" s="8" t="s">
        <v>57</v>
      </c>
      <c r="D131" s="15"/>
      <c r="E131" s="15"/>
      <c r="F131" s="17"/>
      <c r="G131" s="18"/>
    </row>
    <row r="132" spans="1:7" ht="15.6" customHeight="1" x14ac:dyDescent="0.3">
      <c r="D132" s="5"/>
      <c r="E132" s="5"/>
    </row>
    <row r="133" spans="1:7" x14ac:dyDescent="0.3">
      <c r="A133" s="19">
        <v>9</v>
      </c>
      <c r="B133" s="28">
        <v>42613</v>
      </c>
      <c r="C133" s="6" t="s">
        <v>9</v>
      </c>
      <c r="D133" s="5">
        <v>48882546</v>
      </c>
      <c r="E133" s="5"/>
    </row>
    <row r="134" spans="1:7" x14ac:dyDescent="0.3">
      <c r="B134" s="28" t="s">
        <v>14</v>
      </c>
      <c r="C134" s="6" t="s">
        <v>20</v>
      </c>
      <c r="D134" s="5"/>
      <c r="E134" s="5">
        <v>48882546</v>
      </c>
    </row>
    <row r="135" spans="1:7" ht="15.6" customHeight="1" x14ac:dyDescent="0.3">
      <c r="D135" s="5"/>
      <c r="E135" s="5"/>
    </row>
    <row r="136" spans="1:7" ht="31.2" x14ac:dyDescent="0.3">
      <c r="A136" s="3"/>
      <c r="B136" s="1"/>
      <c r="C136" s="8" t="s">
        <v>58</v>
      </c>
      <c r="D136" s="15"/>
      <c r="E136" s="15"/>
      <c r="F136" s="17"/>
      <c r="G136" s="18"/>
    </row>
    <row r="137" spans="1:7" x14ac:dyDescent="0.3">
      <c r="A137" s="27"/>
      <c r="B137" s="18"/>
      <c r="C137" s="37"/>
      <c r="D137" s="38"/>
      <c r="E137" s="38"/>
      <c r="F137" s="33"/>
      <c r="G137" s="18"/>
    </row>
    <row r="138" spans="1:7" x14ac:dyDescent="0.3">
      <c r="A138" s="19">
        <v>10</v>
      </c>
      <c r="B138" s="28">
        <v>42613</v>
      </c>
      <c r="C138" s="6" t="s">
        <v>7</v>
      </c>
      <c r="D138" s="21">
        <v>955071446</v>
      </c>
      <c r="E138" s="21"/>
    </row>
    <row r="139" spans="1:7" x14ac:dyDescent="0.3">
      <c r="B139" s="28" t="s">
        <v>14</v>
      </c>
      <c r="C139" s="6" t="s">
        <v>4</v>
      </c>
      <c r="D139" s="21"/>
      <c r="E139" s="21">
        <v>955071446</v>
      </c>
    </row>
    <row r="140" spans="1:7" ht="15.6" customHeight="1" x14ac:dyDescent="0.3">
      <c r="D140" s="21"/>
      <c r="E140" s="21"/>
    </row>
    <row r="141" spans="1:7" ht="31.2" x14ac:dyDescent="0.3">
      <c r="A141" s="3"/>
      <c r="B141" s="1"/>
      <c r="C141" s="8" t="s">
        <v>59</v>
      </c>
      <c r="D141" s="31"/>
      <c r="E141" s="31"/>
      <c r="F141" s="33"/>
      <c r="G141" s="37"/>
    </row>
    <row r="142" spans="1:7" ht="15.6" customHeight="1" x14ac:dyDescent="0.3">
      <c r="A142" s="27"/>
      <c r="B142" s="18"/>
      <c r="C142" s="37"/>
      <c r="D142" s="38"/>
      <c r="E142" s="38"/>
      <c r="F142" s="33"/>
      <c r="G142" s="18"/>
    </row>
    <row r="143" spans="1:7" x14ac:dyDescent="0.3">
      <c r="A143" s="19">
        <v>11</v>
      </c>
      <c r="B143" s="28">
        <v>42613</v>
      </c>
      <c r="C143" s="6" t="s">
        <v>7</v>
      </c>
      <c r="D143" s="21">
        <v>75153223</v>
      </c>
      <c r="E143" s="21"/>
    </row>
    <row r="144" spans="1:7" x14ac:dyDescent="0.3">
      <c r="B144" s="28" t="s">
        <v>14</v>
      </c>
      <c r="C144" s="6" t="s">
        <v>4</v>
      </c>
      <c r="D144" s="21"/>
      <c r="E144" s="21">
        <v>75153223</v>
      </c>
    </row>
    <row r="145" spans="1:7" ht="15.6" customHeight="1" x14ac:dyDescent="0.3">
      <c r="D145" s="21"/>
      <c r="E145" s="21"/>
    </row>
    <row r="146" spans="1:7" ht="31.2" x14ac:dyDescent="0.3">
      <c r="A146" s="3"/>
      <c r="B146" s="1"/>
      <c r="C146" s="8" t="s">
        <v>51</v>
      </c>
      <c r="D146" s="31"/>
      <c r="E146" s="31"/>
      <c r="F146" s="33"/>
      <c r="G146" s="18"/>
    </row>
    <row r="147" spans="1:7" ht="15.6" customHeight="1" x14ac:dyDescent="0.3">
      <c r="A147" s="27"/>
      <c r="B147" s="18"/>
      <c r="C147" s="37"/>
      <c r="D147" s="38"/>
      <c r="E147" s="38"/>
      <c r="F147" s="33"/>
      <c r="G147" s="18"/>
    </row>
    <row r="148" spans="1:7" x14ac:dyDescent="0.3">
      <c r="A148" s="19">
        <v>12</v>
      </c>
      <c r="B148" s="28">
        <v>42613</v>
      </c>
      <c r="C148" s="6" t="s">
        <v>9</v>
      </c>
      <c r="D148" s="21">
        <v>149036006</v>
      </c>
      <c r="E148" s="21"/>
    </row>
    <row r="149" spans="1:7" x14ac:dyDescent="0.3">
      <c r="B149" s="28" t="s">
        <v>14</v>
      </c>
      <c r="C149" s="6" t="s">
        <v>11</v>
      </c>
      <c r="D149" s="21"/>
      <c r="E149" s="21">
        <v>149036006</v>
      </c>
    </row>
    <row r="150" spans="1:7" ht="15.6" customHeight="1" x14ac:dyDescent="0.3">
      <c r="D150" s="21"/>
      <c r="E150" s="21"/>
    </row>
    <row r="151" spans="1:7" ht="31.2" x14ac:dyDescent="0.3">
      <c r="A151" s="3"/>
      <c r="B151" s="1"/>
      <c r="C151" s="8" t="s">
        <v>52</v>
      </c>
      <c r="D151" s="31"/>
      <c r="E151" s="31"/>
      <c r="F151" s="33"/>
      <c r="G151" s="18"/>
    </row>
    <row r="152" spans="1:7" ht="15.6" customHeight="1" x14ac:dyDescent="0.3">
      <c r="A152" s="27"/>
      <c r="B152" s="18"/>
      <c r="C152" s="37"/>
      <c r="D152" s="38"/>
      <c r="E152" s="38"/>
      <c r="F152" s="33"/>
      <c r="G152" s="18"/>
    </row>
    <row r="153" spans="1:7" x14ac:dyDescent="0.3">
      <c r="A153" s="19">
        <v>13</v>
      </c>
      <c r="B153" s="28">
        <v>42613</v>
      </c>
      <c r="C153" s="6" t="s">
        <v>9</v>
      </c>
      <c r="D153" s="21">
        <v>138350981</v>
      </c>
      <c r="E153" s="21"/>
    </row>
    <row r="154" spans="1:7" x14ac:dyDescent="0.3">
      <c r="B154" s="28" t="s">
        <v>14</v>
      </c>
      <c r="C154" s="6" t="s">
        <v>11</v>
      </c>
      <c r="D154" s="21"/>
      <c r="E154" s="21">
        <v>138350981</v>
      </c>
    </row>
    <row r="155" spans="1:7" ht="15.6" customHeight="1" x14ac:dyDescent="0.3">
      <c r="D155" s="21"/>
      <c r="E155" s="21"/>
    </row>
    <row r="156" spans="1:7" ht="31.2" x14ac:dyDescent="0.3">
      <c r="A156" s="3"/>
      <c r="B156" s="1"/>
      <c r="C156" s="8" t="s">
        <v>53</v>
      </c>
      <c r="D156" s="31"/>
      <c r="E156" s="31"/>
      <c r="F156" s="33"/>
      <c r="G156" s="18"/>
    </row>
    <row r="157" spans="1:7" ht="15.6" customHeight="1" x14ac:dyDescent="0.3">
      <c r="A157" s="27"/>
      <c r="B157" s="18"/>
      <c r="C157" s="37"/>
      <c r="D157" s="38"/>
      <c r="E157" s="38"/>
      <c r="F157" s="33"/>
      <c r="G157" s="18"/>
    </row>
    <row r="158" spans="1:7" x14ac:dyDescent="0.3">
      <c r="A158" s="19">
        <v>14</v>
      </c>
      <c r="B158" s="28">
        <v>42613</v>
      </c>
      <c r="C158" s="6" t="s">
        <v>9</v>
      </c>
      <c r="D158" s="21">
        <v>363701997</v>
      </c>
      <c r="E158" s="21"/>
    </row>
    <row r="159" spans="1:7" x14ac:dyDescent="0.3">
      <c r="B159" s="28" t="s">
        <v>14</v>
      </c>
      <c r="C159" s="6" t="s">
        <v>39</v>
      </c>
      <c r="D159" s="21"/>
      <c r="E159" s="21">
        <v>363701997</v>
      </c>
    </row>
    <row r="160" spans="1:7" ht="15.6" customHeight="1" x14ac:dyDescent="0.3">
      <c r="D160" s="21"/>
      <c r="E160" s="21"/>
    </row>
    <row r="161" spans="1:7" ht="31.2" x14ac:dyDescent="0.3">
      <c r="A161" s="3"/>
      <c r="B161" s="1"/>
      <c r="C161" s="8" t="s">
        <v>54</v>
      </c>
      <c r="D161" s="31"/>
      <c r="E161" s="31"/>
      <c r="F161" s="33"/>
      <c r="G161" s="18"/>
    </row>
    <row r="162" spans="1:7" ht="15.6" customHeight="1" x14ac:dyDescent="0.3">
      <c r="A162" s="27"/>
      <c r="B162" s="18"/>
      <c r="C162" s="22"/>
      <c r="D162" s="22"/>
      <c r="E162" s="22"/>
      <c r="F162" s="23"/>
      <c r="G162" s="24"/>
    </row>
    <row r="163" spans="1:7" x14ac:dyDescent="0.3">
      <c r="A163" s="19">
        <v>15</v>
      </c>
      <c r="B163" s="28">
        <v>42613</v>
      </c>
      <c r="C163" s="6" t="s">
        <v>10</v>
      </c>
      <c r="D163" s="21">
        <v>8505913</v>
      </c>
      <c r="E163" s="21"/>
    </row>
    <row r="164" spans="1:7" x14ac:dyDescent="0.3">
      <c r="B164" s="28" t="s">
        <v>14</v>
      </c>
      <c r="C164" s="6" t="s">
        <v>6</v>
      </c>
      <c r="D164" s="21"/>
      <c r="E164" s="21">
        <v>8505913</v>
      </c>
    </row>
    <row r="165" spans="1:7" x14ac:dyDescent="0.3">
      <c r="D165" s="21"/>
      <c r="E165" s="21"/>
    </row>
    <row r="166" spans="1:7" ht="46.8" x14ac:dyDescent="0.3">
      <c r="A166" s="3"/>
      <c r="B166" s="1"/>
      <c r="C166" s="8" t="s">
        <v>60</v>
      </c>
      <c r="D166" s="31"/>
      <c r="E166" s="31"/>
      <c r="F166" s="33"/>
      <c r="G166" s="18"/>
    </row>
    <row r="167" spans="1:7" x14ac:dyDescent="0.3">
      <c r="A167" s="27"/>
      <c r="B167" s="18"/>
      <c r="C167" s="37"/>
      <c r="D167" s="38"/>
      <c r="E167" s="38"/>
      <c r="F167" s="33"/>
      <c r="G167" s="18"/>
    </row>
    <row r="168" spans="1:7" x14ac:dyDescent="0.3">
      <c r="A168" s="19">
        <v>16</v>
      </c>
      <c r="B168" s="28">
        <v>42613</v>
      </c>
      <c r="C168" s="6" t="s">
        <v>10</v>
      </c>
      <c r="D168" s="21">
        <v>35750547</v>
      </c>
      <c r="E168" s="21"/>
    </row>
    <row r="169" spans="1:7" x14ac:dyDescent="0.3">
      <c r="B169" s="28" t="s">
        <v>14</v>
      </c>
      <c r="C169" s="6" t="s">
        <v>6</v>
      </c>
      <c r="D169" s="21"/>
      <c r="E169" s="21">
        <v>35750547</v>
      </c>
    </row>
    <row r="170" spans="1:7" x14ac:dyDescent="0.3">
      <c r="D170" s="21"/>
      <c r="E170" s="21"/>
    </row>
    <row r="171" spans="1:7" ht="46.8" x14ac:dyDescent="0.3">
      <c r="A171" s="3"/>
      <c r="B171" s="1"/>
      <c r="C171" s="8" t="s">
        <v>49</v>
      </c>
      <c r="D171" s="32"/>
      <c r="E171" s="32"/>
      <c r="F171" s="17"/>
      <c r="G171" s="18"/>
    </row>
    <row r="172" spans="1:7" ht="15.6" customHeight="1" x14ac:dyDescent="0.3">
      <c r="A172" s="27"/>
      <c r="B172" s="18"/>
      <c r="C172" s="22"/>
      <c r="D172" s="22"/>
      <c r="E172" s="22"/>
      <c r="F172" s="23"/>
      <c r="G172" s="24"/>
    </row>
    <row r="173" spans="1:7" x14ac:dyDescent="0.3">
      <c r="A173" s="19">
        <v>17</v>
      </c>
      <c r="B173" s="28">
        <v>42613</v>
      </c>
      <c r="C173" s="6" t="s">
        <v>15</v>
      </c>
      <c r="D173" s="21">
        <v>249656918</v>
      </c>
      <c r="E173" s="21"/>
    </row>
    <row r="174" spans="1:7" x14ac:dyDescent="0.3">
      <c r="B174" s="28" t="s">
        <v>14</v>
      </c>
      <c r="C174" s="6" t="s">
        <v>20</v>
      </c>
      <c r="D174" s="21"/>
      <c r="E174" s="21">
        <v>249656918</v>
      </c>
    </row>
    <row r="175" spans="1:7" x14ac:dyDescent="0.3">
      <c r="D175" s="21"/>
      <c r="E175" s="21"/>
    </row>
    <row r="176" spans="1:7" ht="46.8" x14ac:dyDescent="0.3">
      <c r="A176" s="3"/>
      <c r="B176" s="1"/>
      <c r="C176" s="14" t="s">
        <v>61</v>
      </c>
      <c r="D176" s="31"/>
      <c r="E176" s="31"/>
      <c r="F176" s="33"/>
      <c r="G176" s="18"/>
    </row>
    <row r="177" spans="1:7" x14ac:dyDescent="0.3">
      <c r="A177" s="27"/>
      <c r="B177" s="18"/>
      <c r="C177" s="16"/>
      <c r="D177" s="38"/>
      <c r="E177" s="38"/>
      <c r="F177" s="33"/>
      <c r="G177" s="18"/>
    </row>
    <row r="178" spans="1:7" x14ac:dyDescent="0.3">
      <c r="A178" s="19">
        <v>18</v>
      </c>
      <c r="B178" s="28">
        <v>42613</v>
      </c>
      <c r="C178" s="6" t="s">
        <v>7</v>
      </c>
      <c r="D178" s="21">
        <v>0</v>
      </c>
      <c r="E178" s="21"/>
    </row>
    <row r="179" spans="1:7" x14ac:dyDescent="0.3">
      <c r="B179" s="28" t="s">
        <v>14</v>
      </c>
      <c r="C179" s="6" t="s">
        <v>20</v>
      </c>
      <c r="D179" s="21"/>
      <c r="E179" s="21">
        <v>0</v>
      </c>
    </row>
    <row r="180" spans="1:7" x14ac:dyDescent="0.3">
      <c r="D180" s="21"/>
      <c r="E180" s="21"/>
    </row>
    <row r="181" spans="1:7" ht="46.8" x14ac:dyDescent="0.3">
      <c r="A181" s="3"/>
      <c r="B181" s="1"/>
      <c r="C181" s="8" t="s">
        <v>62</v>
      </c>
      <c r="D181" s="31"/>
      <c r="E181" s="31"/>
      <c r="F181" s="33"/>
      <c r="G181" s="18"/>
    </row>
    <row r="182" spans="1:7" x14ac:dyDescent="0.3">
      <c r="A182" s="27"/>
      <c r="B182" s="18"/>
      <c r="C182" s="37"/>
      <c r="D182" s="38"/>
      <c r="E182" s="38"/>
      <c r="F182" s="33"/>
      <c r="G182" s="18"/>
    </row>
    <row r="183" spans="1:7" x14ac:dyDescent="0.3">
      <c r="A183" s="19">
        <v>19</v>
      </c>
      <c r="B183" s="28">
        <v>42613</v>
      </c>
      <c r="C183" s="6" t="s">
        <v>15</v>
      </c>
      <c r="D183" s="21">
        <v>48122</v>
      </c>
      <c r="E183" s="21"/>
    </row>
    <row r="184" spans="1:7" x14ac:dyDescent="0.3">
      <c r="B184" s="28" t="s">
        <v>14</v>
      </c>
      <c r="C184" s="6" t="s">
        <v>20</v>
      </c>
      <c r="D184" s="21"/>
      <c r="E184" s="21">
        <v>48122</v>
      </c>
    </row>
    <row r="185" spans="1:7" x14ac:dyDescent="0.3">
      <c r="D185" s="21"/>
      <c r="E185" s="21"/>
    </row>
    <row r="186" spans="1:7" ht="46.8" x14ac:dyDescent="0.3">
      <c r="A186" s="3"/>
      <c r="B186" s="1"/>
      <c r="C186" s="8" t="s">
        <v>63</v>
      </c>
      <c r="D186" s="31"/>
      <c r="E186" s="31"/>
      <c r="F186" s="33"/>
      <c r="G186" s="18"/>
    </row>
    <row r="187" spans="1:7" x14ac:dyDescent="0.3">
      <c r="A187" s="27"/>
      <c r="B187" s="18"/>
      <c r="C187" s="37"/>
      <c r="D187" s="38"/>
      <c r="E187" s="38"/>
      <c r="F187" s="33"/>
      <c r="G187" s="18"/>
    </row>
    <row r="188" spans="1:7" x14ac:dyDescent="0.3">
      <c r="A188" s="27">
        <v>20</v>
      </c>
      <c r="B188" s="53">
        <v>42613</v>
      </c>
      <c r="C188" s="16" t="s">
        <v>10</v>
      </c>
      <c r="D188" s="21">
        <v>0</v>
      </c>
      <c r="E188" s="34"/>
      <c r="F188" s="17"/>
      <c r="G188" s="18"/>
    </row>
    <row r="189" spans="1:7" x14ac:dyDescent="0.3">
      <c r="A189" s="27"/>
      <c r="B189" s="18"/>
      <c r="C189" s="16" t="s">
        <v>22</v>
      </c>
      <c r="D189" s="34"/>
      <c r="E189" s="21">
        <v>0</v>
      </c>
      <c r="F189" s="17"/>
      <c r="G189" s="18"/>
    </row>
    <row r="190" spans="1:7" ht="15.6" customHeight="1" x14ac:dyDescent="0.3">
      <c r="A190" s="27"/>
      <c r="B190" s="18"/>
      <c r="C190" s="16"/>
      <c r="D190" s="34"/>
      <c r="E190" s="34"/>
      <c r="F190" s="17"/>
      <c r="G190" s="18"/>
    </row>
    <row r="191" spans="1:7" x14ac:dyDescent="0.3">
      <c r="A191" s="3"/>
      <c r="B191" s="1"/>
      <c r="C191" s="8" t="s">
        <v>13</v>
      </c>
      <c r="D191" s="32"/>
      <c r="E191" s="32"/>
      <c r="F191" s="17"/>
      <c r="G191" s="18"/>
    </row>
  </sheetData>
  <printOptions horizontalCentered="1"/>
  <pageMargins left="0" right="0" top="1.3" bottom="1" header="0.3" footer="0.3"/>
  <pageSetup scale="74" fitToHeight="4" orientation="landscape" r:id="rId1"/>
  <headerFooter>
    <oddHeader>&amp;C&amp;"-,Bold"&amp;16GASB 68 Journal Entries
Fiscal Year 2016
Measurement Period 2015</oddHeader>
    <oddFooter>&amp;L&amp;Z&amp;F&amp;RPage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72"/>
  <sheetViews>
    <sheetView tabSelected="1" topLeftCell="A25" zoomScaleNormal="100" workbookViewId="0">
      <selection activeCell="C41" sqref="C41"/>
    </sheetView>
  </sheetViews>
  <sheetFormatPr defaultColWidth="9.109375" defaultRowHeight="14.4" x14ac:dyDescent="0.3"/>
  <cols>
    <col min="1" max="1" width="6.6640625" style="49" customWidth="1"/>
    <col min="2" max="2" width="1.109375" style="2" customWidth="1"/>
    <col min="3" max="3" width="5" style="66" customWidth="1"/>
    <col min="4" max="4" width="1.109375" style="61" customWidth="1"/>
    <col min="5" max="5" width="80.77734375" style="2" customWidth="1"/>
    <col min="6" max="6" width="9" style="49" bestFit="1" customWidth="1"/>
    <col min="7" max="7" width="3.33203125" style="70" customWidth="1"/>
    <col min="8" max="8" width="19.77734375" style="2" bestFit="1" customWidth="1"/>
    <col min="9" max="9" width="20.109375" style="2" bestFit="1" customWidth="1"/>
    <col min="10" max="10" width="2" style="2" bestFit="1" customWidth="1"/>
    <col min="11" max="16384" width="9.109375" style="2"/>
  </cols>
  <sheetData>
    <row r="1" spans="1:9" ht="12" customHeight="1" x14ac:dyDescent="0.3">
      <c r="A1" s="208" t="s">
        <v>64</v>
      </c>
      <c r="B1" s="208"/>
      <c r="C1" s="208"/>
      <c r="D1" s="208"/>
      <c r="E1" s="49"/>
    </row>
    <row r="2" spans="1:9" ht="12" customHeight="1" x14ac:dyDescent="0.3">
      <c r="A2" s="154" t="s">
        <v>105</v>
      </c>
      <c r="B2" s="50"/>
      <c r="C2" s="65"/>
      <c r="D2" s="62"/>
      <c r="E2" s="154"/>
    </row>
    <row r="3" spans="1:9" ht="12" customHeight="1" x14ac:dyDescent="0.3">
      <c r="A3" s="154" t="s">
        <v>106</v>
      </c>
      <c r="B3" s="50"/>
      <c r="C3" s="65"/>
      <c r="D3" s="62"/>
      <c r="E3" s="154"/>
    </row>
    <row r="4" spans="1:9" s="55" customFormat="1" ht="12" x14ac:dyDescent="0.25">
      <c r="A4" s="154" t="s">
        <v>109</v>
      </c>
      <c r="B4" s="154"/>
      <c r="C4" s="155"/>
      <c r="D4" s="156"/>
      <c r="E4" s="154"/>
      <c r="F4" s="56"/>
      <c r="G4" s="71"/>
    </row>
    <row r="5" spans="1:9" s="55" customFormat="1" ht="12" x14ac:dyDescent="0.25">
      <c r="A5" s="157" t="s">
        <v>107</v>
      </c>
      <c r="B5" s="154"/>
      <c r="C5" s="155"/>
      <c r="D5" s="156"/>
      <c r="E5" s="157"/>
      <c r="F5" s="111"/>
      <c r="G5" s="111"/>
      <c r="H5" s="111"/>
      <c r="I5" s="111"/>
    </row>
    <row r="6" spans="1:9" s="50" customFormat="1" ht="18" x14ac:dyDescent="0.35">
      <c r="A6" s="81"/>
      <c r="B6" s="80"/>
      <c r="C6" s="81"/>
      <c r="D6" s="82"/>
      <c r="E6" s="83"/>
      <c r="F6" s="84"/>
      <c r="G6" s="84"/>
      <c r="H6" s="209" t="s">
        <v>108</v>
      </c>
      <c r="I6" s="209"/>
    </row>
    <row r="7" spans="1:9" ht="9" customHeight="1" x14ac:dyDescent="0.3">
      <c r="E7" s="57"/>
      <c r="F7" s="58"/>
      <c r="G7" s="72"/>
    </row>
    <row r="8" spans="1:9" ht="15" thickBot="1" x14ac:dyDescent="0.35">
      <c r="H8" s="210" t="s">
        <v>113</v>
      </c>
      <c r="I8" s="211"/>
    </row>
    <row r="9" spans="1:9" ht="14.4" customHeight="1" x14ac:dyDescent="0.3">
      <c r="A9" s="147" t="s">
        <v>65</v>
      </c>
      <c r="B9" s="146"/>
      <c r="C9" s="144" t="s">
        <v>68</v>
      </c>
      <c r="D9" s="62"/>
      <c r="E9" s="145" t="s">
        <v>71</v>
      </c>
      <c r="F9" s="153" t="s">
        <v>66</v>
      </c>
      <c r="G9" s="72"/>
      <c r="H9" s="119" t="s">
        <v>0</v>
      </c>
      <c r="I9" s="204" t="s">
        <v>1</v>
      </c>
    </row>
    <row r="10" spans="1:9" x14ac:dyDescent="0.3">
      <c r="A10" s="148">
        <v>2018</v>
      </c>
      <c r="B10" s="149"/>
      <c r="C10" s="168" t="s">
        <v>94</v>
      </c>
      <c r="D10" s="148"/>
      <c r="E10" s="149" t="s">
        <v>116</v>
      </c>
      <c r="F10" s="148" t="s">
        <v>110</v>
      </c>
      <c r="G10" s="196"/>
      <c r="H10" s="202">
        <v>2015521</v>
      </c>
      <c r="I10" s="203"/>
    </row>
    <row r="11" spans="1:9" x14ac:dyDescent="0.3">
      <c r="A11" s="115">
        <v>2018</v>
      </c>
      <c r="B11" s="146"/>
      <c r="C11" s="205" t="s">
        <v>95</v>
      </c>
      <c r="D11" s="62"/>
      <c r="E11" s="199" t="s">
        <v>140</v>
      </c>
      <c r="F11" s="77" t="s">
        <v>69</v>
      </c>
      <c r="G11" s="82"/>
      <c r="H11" s="201" t="s">
        <v>141</v>
      </c>
      <c r="I11" s="201" t="s">
        <v>141</v>
      </c>
    </row>
    <row r="12" spans="1:9" x14ac:dyDescent="0.3">
      <c r="D12" s="109"/>
      <c r="H12" s="126">
        <f>SUM(H10)</f>
        <v>2015521</v>
      </c>
      <c r="I12" s="92">
        <f>SUM(I10:I10)</f>
        <v>0</v>
      </c>
    </row>
    <row r="13" spans="1:9" ht="26.4" customHeight="1" thickBot="1" x14ac:dyDescent="0.35">
      <c r="D13" s="49"/>
      <c r="E13" s="164" t="s">
        <v>114</v>
      </c>
      <c r="F13" s="165" t="s">
        <v>110</v>
      </c>
      <c r="G13" s="166"/>
      <c r="H13" s="162">
        <v>2015521</v>
      </c>
      <c r="I13" s="159" t="s">
        <v>14</v>
      </c>
    </row>
    <row r="14" spans="1:9" s="52" customFormat="1" ht="30" customHeight="1" thickTop="1" x14ac:dyDescent="0.3">
      <c r="A14" s="61"/>
      <c r="C14" s="61"/>
      <c r="D14" s="61"/>
      <c r="F14" s="61" t="s">
        <v>14</v>
      </c>
      <c r="G14" s="61"/>
      <c r="H14" s="108"/>
      <c r="I14" s="127"/>
    </row>
    <row r="15" spans="1:9" ht="15" thickBot="1" x14ac:dyDescent="0.35">
      <c r="H15" s="210" t="s">
        <v>111</v>
      </c>
      <c r="I15" s="211"/>
    </row>
    <row r="16" spans="1:9" ht="14.4" customHeight="1" x14ac:dyDescent="0.3">
      <c r="A16" s="147" t="s">
        <v>65</v>
      </c>
      <c r="B16" s="146"/>
      <c r="C16" s="144" t="s">
        <v>68</v>
      </c>
      <c r="D16" s="62"/>
      <c r="E16" s="145" t="s">
        <v>71</v>
      </c>
      <c r="F16" s="153" t="s">
        <v>66</v>
      </c>
      <c r="G16" s="72"/>
      <c r="H16" s="119" t="s">
        <v>0</v>
      </c>
      <c r="I16" s="120" t="s">
        <v>1</v>
      </c>
    </row>
    <row r="17" spans="1:9" ht="15" thickBot="1" x14ac:dyDescent="0.35">
      <c r="A17" s="148">
        <v>2018</v>
      </c>
      <c r="B17" s="149"/>
      <c r="C17" s="168" t="s">
        <v>94</v>
      </c>
      <c r="D17" s="148"/>
      <c r="E17" s="149" t="s">
        <v>117</v>
      </c>
      <c r="F17" s="150" t="s">
        <v>110</v>
      </c>
      <c r="G17" s="196"/>
      <c r="H17" s="151"/>
      <c r="I17" s="152">
        <v>2015521</v>
      </c>
    </row>
    <row r="18" spans="1:9" ht="15" thickTop="1" x14ac:dyDescent="0.3">
      <c r="A18" s="79">
        <v>2018</v>
      </c>
      <c r="B18" s="74"/>
      <c r="C18" s="113" t="s">
        <v>96</v>
      </c>
      <c r="D18" s="75"/>
      <c r="E18" s="48" t="s">
        <v>125</v>
      </c>
      <c r="F18" s="79" t="s">
        <v>110</v>
      </c>
      <c r="G18" s="73"/>
      <c r="H18" s="121">
        <v>13649</v>
      </c>
      <c r="I18" s="122"/>
    </row>
    <row r="19" spans="1:9" x14ac:dyDescent="0.3">
      <c r="A19" s="79">
        <v>2018</v>
      </c>
      <c r="B19" s="74"/>
      <c r="C19" s="113" t="s">
        <v>97</v>
      </c>
      <c r="D19" s="75"/>
      <c r="E19" s="76" t="s">
        <v>126</v>
      </c>
      <c r="F19" s="79" t="s">
        <v>110</v>
      </c>
      <c r="G19" s="78"/>
      <c r="H19" s="123"/>
      <c r="I19" s="200">
        <v>15</v>
      </c>
    </row>
    <row r="20" spans="1:9" x14ac:dyDescent="0.3">
      <c r="A20" s="79">
        <v>2018</v>
      </c>
      <c r="B20" s="74"/>
      <c r="C20" s="113" t="s">
        <v>98</v>
      </c>
      <c r="D20" s="75"/>
      <c r="E20" s="76" t="s">
        <v>127</v>
      </c>
      <c r="F20" s="79" t="s">
        <v>110</v>
      </c>
      <c r="G20" s="78"/>
      <c r="H20" s="124">
        <v>140</v>
      </c>
      <c r="I20" s="169"/>
    </row>
    <row r="21" spans="1:9" x14ac:dyDescent="0.3">
      <c r="A21" s="79">
        <v>2018</v>
      </c>
      <c r="B21" s="74"/>
      <c r="C21" s="113" t="s">
        <v>99</v>
      </c>
      <c r="D21" s="75"/>
      <c r="E21" s="76" t="s">
        <v>124</v>
      </c>
      <c r="F21" s="79" t="s">
        <v>110</v>
      </c>
      <c r="G21" s="78"/>
      <c r="H21" s="124">
        <v>382723</v>
      </c>
      <c r="I21" s="125"/>
    </row>
    <row r="22" spans="1:9" x14ac:dyDescent="0.3">
      <c r="A22" s="79">
        <v>2018</v>
      </c>
      <c r="B22" s="74"/>
      <c r="C22" s="113" t="s">
        <v>115</v>
      </c>
      <c r="D22" s="75"/>
      <c r="E22" s="76" t="s">
        <v>128</v>
      </c>
      <c r="F22" s="79" t="s">
        <v>110</v>
      </c>
      <c r="G22" s="78"/>
      <c r="H22" s="123"/>
      <c r="I22" s="112">
        <v>173</v>
      </c>
    </row>
    <row r="23" spans="1:9" x14ac:dyDescent="0.3">
      <c r="A23" s="79">
        <v>2018</v>
      </c>
      <c r="B23" s="74"/>
      <c r="C23" s="113" t="s">
        <v>100</v>
      </c>
      <c r="D23" s="75"/>
      <c r="E23" s="76" t="s">
        <v>129</v>
      </c>
      <c r="F23" s="79" t="s">
        <v>110</v>
      </c>
      <c r="G23" s="78"/>
      <c r="H23" s="130"/>
      <c r="I23" s="91">
        <v>4</v>
      </c>
    </row>
    <row r="24" spans="1:9" x14ac:dyDescent="0.3">
      <c r="A24" s="79">
        <v>2018</v>
      </c>
      <c r="B24" s="74"/>
      <c r="C24" s="113" t="s">
        <v>101</v>
      </c>
      <c r="D24" s="75"/>
      <c r="E24" s="76" t="s">
        <v>130</v>
      </c>
      <c r="F24" s="79" t="s">
        <v>110</v>
      </c>
      <c r="G24" s="78"/>
      <c r="H24" s="131">
        <v>23833</v>
      </c>
      <c r="I24" s="91"/>
    </row>
    <row r="25" spans="1:9" x14ac:dyDescent="0.3">
      <c r="A25" s="79">
        <v>2018</v>
      </c>
      <c r="B25" s="74"/>
      <c r="C25" s="113" t="s">
        <v>102</v>
      </c>
      <c r="D25" s="75"/>
      <c r="E25" s="76" t="s">
        <v>135</v>
      </c>
      <c r="F25" s="79" t="s">
        <v>110</v>
      </c>
      <c r="G25" s="78"/>
      <c r="H25" s="131">
        <v>453721</v>
      </c>
      <c r="I25" s="91"/>
    </row>
    <row r="26" spans="1:9" x14ac:dyDescent="0.3">
      <c r="A26" s="79">
        <v>2018</v>
      </c>
      <c r="B26" s="74"/>
      <c r="C26" s="113" t="s">
        <v>103</v>
      </c>
      <c r="D26" s="75"/>
      <c r="E26" s="76" t="s">
        <v>131</v>
      </c>
      <c r="F26" s="79" t="s">
        <v>110</v>
      </c>
      <c r="G26" s="78"/>
      <c r="H26" s="124">
        <v>0</v>
      </c>
      <c r="I26" s="125"/>
    </row>
    <row r="27" spans="1:9" x14ac:dyDescent="0.3">
      <c r="D27" s="109"/>
      <c r="H27" s="126">
        <f>SUM(H18:H26)</f>
        <v>874066</v>
      </c>
      <c r="I27" s="126">
        <f>SUM(I17:I26)</f>
        <v>2015713</v>
      </c>
    </row>
    <row r="28" spans="1:9" ht="26.4" customHeight="1" thickBot="1" x14ac:dyDescent="0.35">
      <c r="D28" s="49"/>
      <c r="E28" s="164" t="s">
        <v>121</v>
      </c>
      <c r="F28" s="165" t="s">
        <v>110</v>
      </c>
      <c r="G28" s="166"/>
      <c r="H28" s="158" t="s">
        <v>14</v>
      </c>
      <c r="I28" s="159">
        <f>SUM(I27-H27)</f>
        <v>1141647</v>
      </c>
    </row>
    <row r="29" spans="1:9" s="52" customFormat="1" ht="30" customHeight="1" thickTop="1" x14ac:dyDescent="0.3">
      <c r="A29" s="61"/>
      <c r="C29" s="61"/>
      <c r="D29" s="61"/>
      <c r="F29" s="61" t="s">
        <v>14</v>
      </c>
      <c r="G29" s="61"/>
      <c r="H29" s="108"/>
      <c r="I29" s="127"/>
    </row>
    <row r="30" spans="1:9" ht="15" thickBot="1" x14ac:dyDescent="0.35">
      <c r="H30" s="206" t="s">
        <v>112</v>
      </c>
      <c r="I30" s="207"/>
    </row>
    <row r="31" spans="1:9" x14ac:dyDescent="0.3">
      <c r="A31" s="147" t="s">
        <v>65</v>
      </c>
      <c r="B31" s="146"/>
      <c r="C31" s="144" t="s">
        <v>68</v>
      </c>
      <c r="D31" s="62"/>
      <c r="E31" s="145" t="s">
        <v>71</v>
      </c>
      <c r="F31" s="153" t="s">
        <v>66</v>
      </c>
      <c r="G31" s="142"/>
      <c r="H31" s="119" t="s">
        <v>0</v>
      </c>
      <c r="I31" s="120" t="s">
        <v>1</v>
      </c>
    </row>
    <row r="32" spans="1:9" x14ac:dyDescent="0.3">
      <c r="A32" s="115">
        <v>2018</v>
      </c>
      <c r="B32" s="116"/>
      <c r="C32" s="113" t="s">
        <v>99</v>
      </c>
      <c r="D32" s="140"/>
      <c r="E32" s="76" t="s">
        <v>124</v>
      </c>
      <c r="F32" s="115" t="s">
        <v>110</v>
      </c>
      <c r="G32" s="180"/>
      <c r="H32" s="129" t="s">
        <v>14</v>
      </c>
      <c r="I32" s="181">
        <v>382723</v>
      </c>
    </row>
    <row r="33" spans="1:9" ht="14.4" customHeight="1" x14ac:dyDescent="0.3">
      <c r="E33" s="48"/>
      <c r="F33" s="59"/>
      <c r="G33" s="73"/>
      <c r="H33" s="132">
        <f>SUM(H32:H32)</f>
        <v>0</v>
      </c>
      <c r="I33" s="118">
        <f>SUM(I32:I32)</f>
        <v>382723</v>
      </c>
    </row>
    <row r="34" spans="1:9" ht="29.4" customHeight="1" thickBot="1" x14ac:dyDescent="0.35">
      <c r="E34" s="164" t="s">
        <v>132</v>
      </c>
      <c r="F34" s="165"/>
      <c r="G34" s="166"/>
      <c r="H34" s="160"/>
      <c r="I34" s="161">
        <f>SUM(H33-I33)</f>
        <v>-382723</v>
      </c>
    </row>
    <row r="35" spans="1:9" ht="30" customHeight="1" thickTop="1" x14ac:dyDescent="0.3">
      <c r="H35" s="50"/>
    </row>
    <row r="36" spans="1:9" ht="15" thickBot="1" x14ac:dyDescent="0.35">
      <c r="A36" s="110"/>
      <c r="B36" s="50"/>
      <c r="C36" s="68"/>
      <c r="D36" s="62"/>
      <c r="E36" s="69"/>
      <c r="H36" s="206" t="s">
        <v>42</v>
      </c>
      <c r="I36" s="207"/>
    </row>
    <row r="37" spans="1:9" x14ac:dyDescent="0.3">
      <c r="A37" s="147" t="s">
        <v>65</v>
      </c>
      <c r="B37" s="146"/>
      <c r="C37" s="144" t="s">
        <v>68</v>
      </c>
      <c r="D37" s="62"/>
      <c r="E37" s="145" t="s">
        <v>71</v>
      </c>
      <c r="F37" s="153" t="s">
        <v>66</v>
      </c>
      <c r="G37" s="142"/>
      <c r="H37" s="119" t="s">
        <v>0</v>
      </c>
      <c r="I37" s="120" t="s">
        <v>1</v>
      </c>
    </row>
    <row r="38" spans="1:9" x14ac:dyDescent="0.3">
      <c r="A38" s="115">
        <v>2018</v>
      </c>
      <c r="B38" s="146"/>
      <c r="C38" s="205" t="s">
        <v>95</v>
      </c>
      <c r="D38" s="62"/>
      <c r="E38" s="199" t="s">
        <v>140</v>
      </c>
      <c r="F38" s="77" t="s">
        <v>69</v>
      </c>
      <c r="G38" s="82"/>
      <c r="H38" s="201" t="s">
        <v>141</v>
      </c>
      <c r="I38" s="198"/>
    </row>
    <row r="39" spans="1:9" x14ac:dyDescent="0.3">
      <c r="A39" s="115">
        <v>2018</v>
      </c>
      <c r="B39" s="116"/>
      <c r="C39" s="113" t="s">
        <v>115</v>
      </c>
      <c r="D39" s="140"/>
      <c r="E39" s="76" t="s">
        <v>128</v>
      </c>
      <c r="F39" s="115" t="s">
        <v>110</v>
      </c>
      <c r="G39" s="180"/>
      <c r="H39" s="175">
        <v>173</v>
      </c>
      <c r="I39" s="91"/>
    </row>
    <row r="40" spans="1:9" x14ac:dyDescent="0.3">
      <c r="A40" s="79">
        <v>2018</v>
      </c>
      <c r="B40" s="74"/>
      <c r="C40" s="113" t="s">
        <v>100</v>
      </c>
      <c r="D40" s="75"/>
      <c r="E40" s="76" t="s">
        <v>129</v>
      </c>
      <c r="F40" s="79" t="s">
        <v>110</v>
      </c>
      <c r="G40" s="78"/>
      <c r="H40" s="197">
        <v>4</v>
      </c>
      <c r="I40" s="125"/>
    </row>
    <row r="41" spans="1:9" ht="59.4" customHeight="1" x14ac:dyDescent="0.3">
      <c r="A41" s="79">
        <v>2018</v>
      </c>
      <c r="B41" s="74"/>
      <c r="C41" s="178" t="s">
        <v>104</v>
      </c>
      <c r="D41" s="75"/>
      <c r="E41" s="87" t="s">
        <v>134</v>
      </c>
      <c r="F41" s="77" t="s">
        <v>69</v>
      </c>
      <c r="G41" s="78" t="s">
        <v>72</v>
      </c>
      <c r="H41" s="187">
        <v>15000</v>
      </c>
      <c r="I41" s="133"/>
    </row>
    <row r="42" spans="1:9" x14ac:dyDescent="0.3">
      <c r="B42" s="50"/>
      <c r="D42" s="63"/>
      <c r="E42" s="88"/>
      <c r="F42" s="89"/>
      <c r="G42" s="90"/>
      <c r="H42" s="134">
        <f>SUM(H39:H40)</f>
        <v>177</v>
      </c>
      <c r="I42" s="114">
        <f>SUM(I39:I40)</f>
        <v>0</v>
      </c>
    </row>
    <row r="43" spans="1:9" ht="29.4" thickBot="1" x14ac:dyDescent="0.35">
      <c r="E43" s="167" t="s">
        <v>119</v>
      </c>
      <c r="F43" s="165"/>
      <c r="G43" s="166"/>
      <c r="H43" s="162">
        <f>SUM(H42-I42)</f>
        <v>177</v>
      </c>
      <c r="I43" s="163"/>
    </row>
    <row r="44" spans="1:9" ht="30" customHeight="1" thickTop="1" x14ac:dyDescent="0.3">
      <c r="H44" s="60"/>
      <c r="I44" s="50"/>
    </row>
    <row r="45" spans="1:9" ht="15" thickBot="1" x14ac:dyDescent="0.35">
      <c r="A45" s="147"/>
      <c r="B45" s="146"/>
      <c r="C45" s="144"/>
      <c r="D45" s="62"/>
      <c r="E45" s="145"/>
      <c r="F45" s="2"/>
      <c r="H45" s="206" t="s">
        <v>43</v>
      </c>
      <c r="I45" s="207"/>
    </row>
    <row r="46" spans="1:9" x14ac:dyDescent="0.3">
      <c r="A46" s="147" t="s">
        <v>65</v>
      </c>
      <c r="B46" s="146"/>
      <c r="C46" s="144" t="s">
        <v>68</v>
      </c>
      <c r="D46" s="62"/>
      <c r="E46" s="145" t="s">
        <v>71</v>
      </c>
      <c r="F46" s="153" t="s">
        <v>66</v>
      </c>
      <c r="G46" s="142"/>
      <c r="H46" s="119" t="s">
        <v>0</v>
      </c>
      <c r="I46" s="120" t="s">
        <v>1</v>
      </c>
    </row>
    <row r="47" spans="1:9" x14ac:dyDescent="0.3">
      <c r="A47" s="109">
        <v>2018</v>
      </c>
      <c r="B47" s="74"/>
      <c r="C47" s="113" t="s">
        <v>101</v>
      </c>
      <c r="D47" s="75"/>
      <c r="E47" s="76" t="s">
        <v>130</v>
      </c>
      <c r="F47" s="79" t="s">
        <v>110</v>
      </c>
      <c r="G47" s="78"/>
      <c r="H47" s="123"/>
      <c r="I47" s="170">
        <v>23833</v>
      </c>
    </row>
    <row r="48" spans="1:9" x14ac:dyDescent="0.3">
      <c r="A48" s="109">
        <v>2018</v>
      </c>
      <c r="B48" s="74"/>
      <c r="C48" s="113" t="s">
        <v>102</v>
      </c>
      <c r="D48" s="75"/>
      <c r="E48" s="76" t="s">
        <v>135</v>
      </c>
      <c r="F48" s="79" t="s">
        <v>110</v>
      </c>
      <c r="G48" s="78"/>
      <c r="H48" s="123"/>
      <c r="I48" s="135">
        <v>453721</v>
      </c>
    </row>
    <row r="49" spans="1:10" x14ac:dyDescent="0.3">
      <c r="A49" s="115">
        <v>2018</v>
      </c>
      <c r="B49" s="74"/>
      <c r="C49" s="113" t="s">
        <v>103</v>
      </c>
      <c r="D49" s="75"/>
      <c r="E49" s="76" t="s">
        <v>131</v>
      </c>
      <c r="F49" s="79" t="s">
        <v>110</v>
      </c>
      <c r="G49" s="78"/>
      <c r="H49" s="136"/>
      <c r="I49" s="137">
        <v>0</v>
      </c>
    </row>
    <row r="50" spans="1:10" x14ac:dyDescent="0.3">
      <c r="A50" s="59"/>
      <c r="B50" s="48"/>
      <c r="C50" s="67"/>
      <c r="D50" s="64"/>
      <c r="E50" s="85"/>
      <c r="F50" s="86"/>
      <c r="G50" s="64"/>
      <c r="H50" s="138">
        <f>SUM(H47:H49)</f>
        <v>0</v>
      </c>
      <c r="I50" s="139">
        <f>SUM(I47:I49)</f>
        <v>477554</v>
      </c>
      <c r="J50" s="52"/>
    </row>
    <row r="51" spans="1:10" ht="29.4" customHeight="1" thickBot="1" x14ac:dyDescent="0.35">
      <c r="C51" s="67"/>
      <c r="E51" s="167" t="s">
        <v>120</v>
      </c>
      <c r="F51" s="165"/>
      <c r="G51" s="166"/>
      <c r="H51" s="158" t="s">
        <v>14</v>
      </c>
      <c r="I51" s="159">
        <f>SUM(I50-H50)</f>
        <v>477554</v>
      </c>
    </row>
    <row r="52" spans="1:10" ht="30" customHeight="1" thickTop="1" x14ac:dyDescent="0.3">
      <c r="C52" s="67"/>
      <c r="H52" s="60"/>
      <c r="I52" s="51"/>
    </row>
    <row r="53" spans="1:10" ht="15" thickBot="1" x14ac:dyDescent="0.35">
      <c r="A53" s="147"/>
      <c r="B53" s="146"/>
      <c r="C53" s="144"/>
      <c r="D53" s="62"/>
      <c r="E53" s="145"/>
      <c r="H53" s="206" t="s">
        <v>118</v>
      </c>
      <c r="I53" s="207"/>
    </row>
    <row r="54" spans="1:10" x14ac:dyDescent="0.3">
      <c r="A54" s="110" t="s">
        <v>65</v>
      </c>
      <c r="B54" s="50"/>
      <c r="C54" s="68" t="s">
        <v>68</v>
      </c>
      <c r="D54" s="62"/>
      <c r="E54" s="69" t="s">
        <v>71</v>
      </c>
      <c r="F54" s="153" t="s">
        <v>66</v>
      </c>
      <c r="G54" s="142"/>
      <c r="H54" s="119" t="s">
        <v>0</v>
      </c>
      <c r="I54" s="120" t="s">
        <v>1</v>
      </c>
    </row>
    <row r="55" spans="1:10" x14ac:dyDescent="0.3">
      <c r="A55" s="115">
        <v>2018</v>
      </c>
      <c r="B55" s="116"/>
      <c r="C55" s="113" t="s">
        <v>96</v>
      </c>
      <c r="D55" s="140"/>
      <c r="E55" s="48" t="s">
        <v>125</v>
      </c>
      <c r="F55" s="115" t="s">
        <v>110</v>
      </c>
      <c r="G55" s="180"/>
      <c r="H55" s="182"/>
      <c r="I55" s="172">
        <v>13649</v>
      </c>
    </row>
    <row r="56" spans="1:10" x14ac:dyDescent="0.3">
      <c r="A56" s="79">
        <v>2018</v>
      </c>
      <c r="B56" s="74"/>
      <c r="C56" s="113" t="s">
        <v>97</v>
      </c>
      <c r="D56" s="75"/>
      <c r="E56" s="76" t="s">
        <v>136</v>
      </c>
      <c r="F56" s="79" t="s">
        <v>110</v>
      </c>
      <c r="G56" s="78"/>
      <c r="H56" s="171">
        <v>15</v>
      </c>
      <c r="I56" s="112"/>
    </row>
    <row r="57" spans="1:10" ht="60" customHeight="1" x14ac:dyDescent="0.3">
      <c r="A57" s="115">
        <v>2018</v>
      </c>
      <c r="B57" s="178"/>
      <c r="C57" s="178" t="s">
        <v>104</v>
      </c>
      <c r="D57" s="140"/>
      <c r="E57" s="179" t="s">
        <v>137</v>
      </c>
      <c r="F57" s="117" t="s">
        <v>69</v>
      </c>
      <c r="G57" s="180" t="s">
        <v>72</v>
      </c>
      <c r="H57" s="176"/>
      <c r="I57" s="177">
        <v>15000</v>
      </c>
    </row>
    <row r="58" spans="1:10" x14ac:dyDescent="0.3">
      <c r="A58" s="59"/>
      <c r="B58" s="48"/>
      <c r="C58" s="67"/>
      <c r="D58" s="64"/>
      <c r="E58" s="85"/>
      <c r="F58" s="86"/>
      <c r="G58" s="64"/>
      <c r="H58" s="138">
        <f>SUM(H55:H57)</f>
        <v>15</v>
      </c>
      <c r="I58" s="139">
        <f>SUM(I57)</f>
        <v>15000</v>
      </c>
      <c r="J58" s="52"/>
    </row>
    <row r="59" spans="1:10" ht="29.4" customHeight="1" thickBot="1" x14ac:dyDescent="0.35">
      <c r="C59" s="67"/>
      <c r="E59" s="167" t="s">
        <v>133</v>
      </c>
      <c r="F59" s="165"/>
      <c r="G59" s="166"/>
      <c r="H59" s="158" t="s">
        <v>14</v>
      </c>
      <c r="I59" s="159">
        <f>SUM(I58-H58)</f>
        <v>14985</v>
      </c>
    </row>
    <row r="60" spans="1:10" ht="15" customHeight="1" thickTop="1" x14ac:dyDescent="0.3">
      <c r="A60" s="109"/>
      <c r="B60" s="50"/>
      <c r="C60" s="173"/>
      <c r="D60" s="63"/>
      <c r="E60" s="183"/>
      <c r="F60" s="89"/>
      <c r="G60" s="90"/>
      <c r="H60" s="109"/>
      <c r="I60" s="184"/>
    </row>
    <row r="61" spans="1:10" ht="30" customHeight="1" x14ac:dyDescent="0.3"/>
    <row r="62" spans="1:10" ht="15" thickBot="1" x14ac:dyDescent="0.35">
      <c r="A62" s="147"/>
      <c r="B62" s="146"/>
      <c r="C62" s="144"/>
      <c r="D62" s="62"/>
      <c r="E62" s="145"/>
      <c r="H62" s="206" t="s">
        <v>67</v>
      </c>
      <c r="I62" s="207"/>
    </row>
    <row r="63" spans="1:10" x14ac:dyDescent="0.3">
      <c r="A63" s="110" t="s">
        <v>65</v>
      </c>
      <c r="B63" s="50"/>
      <c r="C63" s="68" t="s">
        <v>68</v>
      </c>
      <c r="D63" s="62"/>
      <c r="E63" s="69" t="s">
        <v>71</v>
      </c>
      <c r="F63" s="153" t="s">
        <v>66</v>
      </c>
      <c r="H63" s="119" t="s">
        <v>0</v>
      </c>
      <c r="I63" s="120" t="s">
        <v>1</v>
      </c>
    </row>
    <row r="64" spans="1:10" ht="14.4" customHeight="1" x14ac:dyDescent="0.3">
      <c r="A64" s="115">
        <v>2018</v>
      </c>
      <c r="B64" s="116"/>
      <c r="C64" s="113" t="s">
        <v>139</v>
      </c>
      <c r="D64" s="140"/>
      <c r="E64" s="141" t="s">
        <v>138</v>
      </c>
      <c r="F64" s="117" t="s">
        <v>70</v>
      </c>
      <c r="G64" s="143"/>
      <c r="H64" s="188">
        <v>382723</v>
      </c>
      <c r="I64" s="174" t="s">
        <v>14</v>
      </c>
    </row>
    <row r="65" spans="1:9" ht="14.4" customHeight="1" thickBot="1" x14ac:dyDescent="0.35">
      <c r="A65" s="109"/>
      <c r="B65" s="50"/>
      <c r="C65" s="173"/>
      <c r="D65" s="63"/>
      <c r="E65" s="189" t="s">
        <v>123</v>
      </c>
      <c r="F65" s="193"/>
      <c r="G65" s="193"/>
      <c r="H65" s="194">
        <f>SUM(H64)</f>
        <v>382723</v>
      </c>
      <c r="I65" s="195"/>
    </row>
    <row r="66" spans="1:9" ht="30" customHeight="1" thickTop="1" x14ac:dyDescent="0.3"/>
    <row r="67" spans="1:9" ht="15.75" customHeight="1" thickBot="1" x14ac:dyDescent="0.35">
      <c r="A67" s="147"/>
      <c r="B67" s="146"/>
      <c r="C67" s="144"/>
      <c r="D67" s="62"/>
      <c r="E67" s="145"/>
      <c r="H67" s="206" t="s">
        <v>44</v>
      </c>
      <c r="I67" s="207"/>
    </row>
    <row r="68" spans="1:9" ht="15.75" customHeight="1" x14ac:dyDescent="0.3">
      <c r="A68" s="110" t="s">
        <v>65</v>
      </c>
      <c r="B68" s="50"/>
      <c r="C68" s="68" t="s">
        <v>68</v>
      </c>
      <c r="D68" s="62"/>
      <c r="E68" s="69" t="s">
        <v>71</v>
      </c>
      <c r="F68" s="153" t="s">
        <v>66</v>
      </c>
      <c r="H68" s="119" t="s">
        <v>0</v>
      </c>
      <c r="I68" s="120" t="s">
        <v>1</v>
      </c>
    </row>
    <row r="69" spans="1:9" x14ac:dyDescent="0.3">
      <c r="A69" s="79">
        <v>2018</v>
      </c>
      <c r="B69" s="74"/>
      <c r="C69" s="178" t="s">
        <v>98</v>
      </c>
      <c r="D69" s="75"/>
      <c r="E69" s="76" t="s">
        <v>127</v>
      </c>
      <c r="F69" s="79" t="s">
        <v>110</v>
      </c>
      <c r="G69" s="78"/>
      <c r="H69" s="128"/>
      <c r="I69" s="172">
        <v>140</v>
      </c>
    </row>
    <row r="70" spans="1:9" ht="14.4" customHeight="1" x14ac:dyDescent="0.3">
      <c r="A70" s="115">
        <v>2018</v>
      </c>
      <c r="C70" s="113" t="s">
        <v>139</v>
      </c>
      <c r="D70" s="140"/>
      <c r="E70" s="141" t="s">
        <v>138</v>
      </c>
      <c r="F70" s="117" t="s">
        <v>70</v>
      </c>
      <c r="G70" s="143"/>
      <c r="H70" s="185"/>
      <c r="I70" s="186">
        <v>382723</v>
      </c>
    </row>
    <row r="71" spans="1:9" ht="15" thickBot="1" x14ac:dyDescent="0.35">
      <c r="E71" s="189" t="s">
        <v>122</v>
      </c>
      <c r="F71" s="190"/>
      <c r="G71" s="190"/>
      <c r="H71" s="191"/>
      <c r="I71" s="192">
        <f>SUM(I69:I70)</f>
        <v>382863</v>
      </c>
    </row>
    <row r="72" spans="1:9" ht="15" thickTop="1" x14ac:dyDescent="0.3"/>
  </sheetData>
  <mergeCells count="10">
    <mergeCell ref="H67:I67"/>
    <mergeCell ref="A1:D1"/>
    <mergeCell ref="H62:I62"/>
    <mergeCell ref="H6:I6"/>
    <mergeCell ref="H15:I15"/>
    <mergeCell ref="H30:I30"/>
    <mergeCell ref="H36:I36"/>
    <mergeCell ref="H45:I45"/>
    <mergeCell ref="H8:I8"/>
    <mergeCell ref="H53:I53"/>
  </mergeCells>
  <pageMargins left="0.7" right="0.7" top="1.05" bottom="0.75" header="0.3" footer="0.3"/>
  <pageSetup scale="83" fitToHeight="3" orientation="landscape" r:id="rId1"/>
  <headerFooter>
    <oddHeader>&amp;C&amp;"-,Bold"&amp;14GASB 75 FY18 T-Accounts
D. (Measurement Year 2017)
&amp;"-,Bold Italic"&amp;12Example: Abbott ISD #0300
&amp;11See attached Journal Entries&amp;"-,Bold"&amp;14
&amp;RPage &amp;P of &amp;N</oddHeader>
    <oddFooter>&amp;L&amp;Z&amp;F</oddFooter>
  </headerFooter>
  <rowBreaks count="2" manualBreakCount="2">
    <brk id="43" max="16383" man="1"/>
    <brk id="4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13"/>
  <sheetViews>
    <sheetView showGridLines="0" workbookViewId="0"/>
  </sheetViews>
  <sheetFormatPr defaultRowHeight="14.4" x14ac:dyDescent="0.3"/>
  <cols>
    <col min="1" max="1" width="36" customWidth="1"/>
    <col min="2" max="2" width="9.88671875" style="99" bestFit="1" customWidth="1"/>
    <col min="3" max="3" width="40.5546875" customWidth="1"/>
  </cols>
  <sheetData>
    <row r="1" spans="1:3" s="6" customFormat="1" ht="19.5" customHeight="1" x14ac:dyDescent="0.3">
      <c r="A1" s="100" t="s">
        <v>73</v>
      </c>
      <c r="B1" s="101" t="s">
        <v>74</v>
      </c>
      <c r="C1" s="102" t="s">
        <v>75</v>
      </c>
    </row>
    <row r="2" spans="1:3" ht="16.5" customHeight="1" x14ac:dyDescent="0.3">
      <c r="A2" s="103" t="s">
        <v>76</v>
      </c>
      <c r="B2" s="104" t="s">
        <v>78</v>
      </c>
      <c r="C2" s="105" t="s">
        <v>79</v>
      </c>
    </row>
    <row r="3" spans="1:3" ht="16.5" customHeight="1" x14ac:dyDescent="0.3">
      <c r="A3" s="95" t="s">
        <v>77</v>
      </c>
      <c r="B3" s="98"/>
      <c r="C3" s="96"/>
    </row>
    <row r="4" spans="1:3" ht="16.5" customHeight="1" x14ac:dyDescent="0.3">
      <c r="A4" s="106" t="s">
        <v>80</v>
      </c>
      <c r="B4" s="104" t="s">
        <v>78</v>
      </c>
      <c r="C4" s="105" t="s">
        <v>82</v>
      </c>
    </row>
    <row r="5" spans="1:3" ht="16.5" customHeight="1" x14ac:dyDescent="0.3">
      <c r="A5" s="95" t="s">
        <v>81</v>
      </c>
      <c r="B5" s="98"/>
      <c r="C5" s="96"/>
    </row>
    <row r="6" spans="1:3" ht="16.5" customHeight="1" x14ac:dyDescent="0.3">
      <c r="A6" s="106" t="s">
        <v>83</v>
      </c>
      <c r="B6" s="104" t="s">
        <v>84</v>
      </c>
      <c r="C6" s="105" t="s">
        <v>85</v>
      </c>
    </row>
    <row r="7" spans="1:3" ht="16.5" customHeight="1" x14ac:dyDescent="0.3">
      <c r="A7" s="94" t="s">
        <v>81</v>
      </c>
      <c r="B7" s="97"/>
      <c r="C7" s="93" t="s">
        <v>87</v>
      </c>
    </row>
    <row r="8" spans="1:3" ht="16.5" customHeight="1" x14ac:dyDescent="0.3">
      <c r="A8" s="95"/>
      <c r="B8" s="98" t="s">
        <v>14</v>
      </c>
      <c r="C8" s="107" t="s">
        <v>86</v>
      </c>
    </row>
    <row r="9" spans="1:3" ht="16.5" customHeight="1" x14ac:dyDescent="0.3">
      <c r="A9" s="106" t="s">
        <v>88</v>
      </c>
      <c r="B9" s="104" t="s">
        <v>84</v>
      </c>
      <c r="C9" s="105" t="s">
        <v>91</v>
      </c>
    </row>
    <row r="10" spans="1:3" ht="16.5" customHeight="1" x14ac:dyDescent="0.3">
      <c r="A10" s="94"/>
      <c r="B10" s="97"/>
      <c r="C10" s="93" t="s">
        <v>92</v>
      </c>
    </row>
    <row r="11" spans="1:3" ht="16.5" customHeight="1" x14ac:dyDescent="0.3">
      <c r="A11" s="95"/>
      <c r="B11" s="98"/>
      <c r="C11" s="96" t="s">
        <v>93</v>
      </c>
    </row>
    <row r="12" spans="1:3" x14ac:dyDescent="0.3">
      <c r="A12" s="94" t="s">
        <v>89</v>
      </c>
      <c r="B12" s="97"/>
      <c r="C12" s="93" t="s">
        <v>82</v>
      </c>
    </row>
    <row r="13" spans="1:3" x14ac:dyDescent="0.3">
      <c r="A13" s="95" t="s">
        <v>90</v>
      </c>
      <c r="B13" s="98" t="s">
        <v>84</v>
      </c>
      <c r="C13" s="96"/>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RS Document" ma:contentTypeID="0x010100B7A052C72D924F02B7C6198B974652540055F48E8858CD2A4CA2AE277776EF72D0" ma:contentTypeVersion="8" ma:contentTypeDescription="Content type for all TRS documents (Policies, Handbook etc.)" ma:contentTypeScope="" ma:versionID="8559fb0d8c7407384ae19072d40c630c">
  <xsd:schema xmlns:xsd="http://www.w3.org/2001/XMLSchema" xmlns:xs="http://www.w3.org/2001/XMLSchema" xmlns:p="http://schemas.microsoft.com/office/2006/metadata/properties" xmlns:ns1="http://schemas.microsoft.com/sharepoint/v3" xmlns:ns2="8a076bde-a3a2-4cad-8ed4-f6a95bc9b502" xmlns:ns3="e53605fc-3e7f-4a20-9679-c0e44c05c8df" targetNamespace="http://schemas.microsoft.com/office/2006/metadata/properties" ma:root="true" ma:fieldsID="40f2608e5751faeb77190381b394217e" ns1:_="" ns2:_="" ns3:_="">
    <xsd:import namespace="http://schemas.microsoft.com/sharepoint/v3"/>
    <xsd:import namespace="8a076bde-a3a2-4cad-8ed4-f6a95bc9b502"/>
    <xsd:import namespace="e53605fc-3e7f-4a20-9679-c0e44c05c8df"/>
    <xsd:element name="properties">
      <xsd:complexType>
        <xsd:sequence>
          <xsd:element name="documentManagement">
            <xsd:complexType>
              <xsd:all>
                <xsd:element ref="ns2:_dlc_DocId" minOccurs="0"/>
                <xsd:element ref="ns2:_dlc_DocIdUrl" minOccurs="0"/>
                <xsd:element ref="ns2:_dlc_DocIdPersistId" minOccurs="0"/>
                <xsd:element ref="ns2:TRSGeneralDate1" minOccurs="0"/>
                <xsd:element ref="ns2:TaxCatchAll" minOccurs="0"/>
                <xsd:element ref="ns2:n28f09058eba4d25920c18a47d993548" minOccurs="0"/>
                <xsd:element ref="ns2:k2c2464eeb9f4dc5989b5762d034f9a2" minOccurs="0"/>
                <xsd:element ref="ns2:b7f557035d154ec09f7dbbd1044aa482" minOccurs="0"/>
                <xsd:element ref="ns3:PersonResponsible" minOccurs="0"/>
                <xsd:element ref="ns2:TRSGeneralCheckbox1" minOccurs="0"/>
                <xsd:element ref="ns2:TRSGeneralSingleLineofText1" minOccurs="0"/>
                <xsd:element ref="ns2:TRSGeneralNumberContent1" minOccurs="0"/>
                <xsd:element ref="ns2:p8d76a189bd84531aabcaa83fae0ab1b" minOccurs="0"/>
                <xsd:element ref="ns2:TaxCatchAllLabel" minOccurs="0"/>
                <xsd:element ref="ns2:TRSGeneralSingleLineofText2" minOccurs="0"/>
                <xsd:element ref="ns1:SeoRobotsNoIndex" minOccurs="0"/>
                <xsd:element ref="ns1:PublishingIsFurlPag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oRobotsNoIndex" ma:index="27"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Hide_x0020_from_x0020_Internet_x0020_Search_x0020_Engines" ma:readOnly="false">
      <xsd:simpleType>
        <xsd:restriction base="dms:Boolean"/>
      </xsd:simpleType>
    </xsd:element>
    <xsd:element name="PublishingIsFurlPage" ma:index="28" nillable="true" ma:displayName="Hide physical URLs from search" ma:description="If checked, the physical URL of this page will not appear in search results. Friendly URLs assigned to this page will always appear." ma:internalName="Hide_x0020_physical_x0020_URLs_x0020_from_x0020_search"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076bde-a3a2-4cad-8ed4-f6a95bc9b50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RSGeneralDate1" ma:index="14" nillable="true" ma:displayName="Certification Date" ma:format="DateOnly" ma:internalName="TRSGeneralDate1">
      <xsd:simpleType>
        <xsd:restriction base="dms:DateTime"/>
      </xsd:simpleType>
    </xsd:element>
    <xsd:element name="TaxCatchAll" ma:index="15" nillable="true" ma:displayName="Taxonomy Catch All Column" ma:hidden="true" ma:list="{fdc01d17-8e1c-4bc4-aa00-3125b36ec993}" ma:internalName="TaxCatchAll" ma:showField="CatchAllData" ma:web="8a076bde-a3a2-4cad-8ed4-f6a95bc9b502">
      <xsd:complexType>
        <xsd:complexContent>
          <xsd:extension base="dms:MultiChoiceLookup">
            <xsd:sequence>
              <xsd:element name="Value" type="dms:Lookup" maxOccurs="unbounded" minOccurs="0" nillable="true"/>
            </xsd:sequence>
          </xsd:extension>
        </xsd:complexContent>
      </xsd:complexType>
    </xsd:element>
    <xsd:element name="n28f09058eba4d25920c18a47d993548" ma:index="16" nillable="true" ma:taxonomy="true" ma:internalName="n28f09058eba4d25920c18a47d993548" ma:taxonomyFieldName="TRSAudiences" ma:displayName="Audiences" ma:default="" ma:fieldId="{728f0905-8eba-4d25-920c-18a47d993548}" ma:taxonomyMulti="true" ma:sspId="e349e825-a563-46bc-b51c-c0dd459b4822" ma:termSetId="e4df77c5-3b03-49d0-b27b-ab5843672d94" ma:anchorId="00000000-0000-0000-0000-000000000000" ma:open="false" ma:isKeyword="false">
      <xsd:complexType>
        <xsd:sequence>
          <xsd:element ref="pc:Terms" minOccurs="0" maxOccurs="1"/>
        </xsd:sequence>
      </xsd:complexType>
    </xsd:element>
    <xsd:element name="k2c2464eeb9f4dc5989b5762d034f9a2" ma:index="17" nillable="true" ma:taxonomy="true" ma:internalName="k2c2464eeb9f4dc5989b5762d034f9a2" ma:taxonomyFieldName="TRSSubjects" ma:displayName="Subjects" ma:default="" ma:fieldId="{42c2464e-eb9f-4dc5-989b-5762d034f9a2}" ma:taxonomyMulti="true" ma:sspId="e349e825-a563-46bc-b51c-c0dd459b4822" ma:termSetId="3d098cdf-d656-4512-8f06-bc7e9de9f654" ma:anchorId="00000000-0000-0000-0000-000000000000" ma:open="false" ma:isKeyword="false">
      <xsd:complexType>
        <xsd:sequence>
          <xsd:element ref="pc:Terms" minOccurs="0" maxOccurs="1"/>
        </xsd:sequence>
      </xsd:complexType>
    </xsd:element>
    <xsd:element name="b7f557035d154ec09f7dbbd1044aa482" ma:index="18" nillable="true" ma:taxonomy="true" ma:internalName="b7f557035d154ec09f7dbbd1044aa482" ma:taxonomyFieldName="TRSActions" ma:displayName="Actions" ma:fieldId="{b7f55703-5d15-4ec0-9f7d-bbd1044aa482}"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TRSGeneralCheckbox1" ma:index="20" nillable="true" ma:displayName="Open In New Window" ma:default="1" ma:internalName="TRSGeneralCheckbox1">
      <xsd:simpleType>
        <xsd:restriction base="dms:Boolean"/>
      </xsd:simpleType>
    </xsd:element>
    <xsd:element name="TRSGeneralSingleLineofText1" ma:index="21" nillable="true" ma:displayName="Short Description" ma:internalName="TRSGeneralSingleLineofText1">
      <xsd:simpleType>
        <xsd:restriction base="dms:Text">
          <xsd:maxLength value="255"/>
        </xsd:restriction>
      </xsd:simpleType>
    </xsd:element>
    <xsd:element name="TRSGeneralNumberContent1" ma:index="22" nillable="true" ma:displayName="Sort Order" ma:decimals="0" ma:internalName="TRSGeneralNumberContent1" ma:percentage="FALSE">
      <xsd:simpleType>
        <xsd:restriction base="dms:Number"/>
      </xsd:simpleType>
    </xsd:element>
    <xsd:element name="p8d76a189bd84531aabcaa83fae0ab1b" ma:index="23" nillable="true" ma:taxonomy="true" ma:internalName="p8d76a189bd84531aabcaa83fae0ab1b" ma:taxonomyFieldName="TRSGroupID" ma:displayName="GroupID" ma:default="" ma:fieldId="{98d76a18-9bd8-4531-aabc-aa83fae0ab1b}" ma:taxonomyMulti="true" ma:sspId="e349e825-a563-46bc-b51c-c0dd459b4822" ma:termSetId="bbc3e42a-62e6-4b0f-9274-fe90b3b455b9"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fdc01d17-8e1c-4bc4-aa00-3125b36ec993}" ma:internalName="TaxCatchAllLabel" ma:readOnly="true" ma:showField="CatchAllDataLabel" ma:web="8a076bde-a3a2-4cad-8ed4-f6a95bc9b502">
      <xsd:complexType>
        <xsd:complexContent>
          <xsd:extension base="dms:MultiChoiceLookup">
            <xsd:sequence>
              <xsd:element name="Value" type="dms:Lookup" maxOccurs="unbounded" minOccurs="0" nillable="true"/>
            </xsd:sequence>
          </xsd:extension>
        </xsd:complexContent>
      </xsd:complexType>
    </xsd:element>
    <xsd:element name="TRSGeneralSingleLineofText2" ma:index="26" nillable="true" ma:displayName="Document Owner" ma:internalName="TRSGeneralSingleLineofText2">
      <xsd:simpleType>
        <xsd:restriction base="dms:Text">
          <xsd:maxLength value="255"/>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3605fc-3e7f-4a20-9679-c0e44c05c8df" elementFormDefault="qualified">
    <xsd:import namespace="http://schemas.microsoft.com/office/2006/documentManagement/types"/>
    <xsd:import namespace="http://schemas.microsoft.com/office/infopath/2007/PartnerControls"/>
    <xsd:element name="PersonResponsible" ma:index="19" nillable="true" ma:displayName="Pillar" ma:format="Dropdown" ma:internalName="PersonResponsible">
      <xsd:simpleType>
        <xsd:restriction base="dms:Choice">
          <xsd:enumeration value="403(b)"/>
          <xsd:enumeration value="About TRS"/>
          <xsd:enumeration value="About TRS-Actuarial Valuation"/>
          <xsd:enumeration value="About TRS-Archive News Release"/>
          <xsd:enumeration value="About TRS-Archive Newsletter"/>
          <xsd:enumeration value="About TRS-Board Agenda"/>
          <xsd:enumeration value="About TRS-Board Book"/>
          <xsd:enumeration value="About TRS-Board Minutes"/>
          <xsd:enumeration value="About TRS-CAFR"/>
          <xsd:enumeration value="About TRS-Ethics"/>
          <xsd:enumeration value="About TRS-Ethics Forms"/>
          <xsd:enumeration value="About TRS-Legislation"/>
          <xsd:enumeration value="About TRS-News Release"/>
          <xsd:enumeration value="About TRS-Procurement"/>
          <xsd:enumeration value="About TRS-Strategic Plan"/>
          <xsd:enumeration value="About TRS-Transcript"/>
          <xsd:enumeration value="About TRS-TRS News"/>
          <xsd:enumeration value="Active Member"/>
          <xsd:enumeration value="Active Member-Form"/>
          <xsd:enumeration value="Careers"/>
          <xsd:enumeration value="Contractor"/>
          <xsd:enumeration value="Contractor-Form"/>
          <xsd:enumeration value="Health Care Benefits-TRS-ActiveCare"/>
          <xsd:enumeration value="Health Care Benefits-TRS-Care"/>
          <xsd:enumeration value="Investment"/>
          <xsd:enumeration value="Pension Benefits"/>
          <xsd:enumeration value="Procurement"/>
          <xsd:enumeration value="Reporting Entity"/>
          <xsd:enumeration value="Reporting Entity-Audit"/>
          <xsd:enumeration value="Reporting Entity-EAG"/>
          <xsd:enumeration value="Reporting Entity-Form"/>
          <xsd:enumeration value="Reporting Entity-GASB"/>
          <xsd:enumeration value="Reporting Entity-Update"/>
          <xsd:enumeration value="Retiree Beneficiary-Form"/>
          <xsd:enumeration value="Whats-New"/>
          <xsd:enumeration value="COVID-19"/>
          <xsd:enumeration value="Employee Resources (Hidden From Search)"/>
          <xsd:enumeration value="Z_Hide From Search"/>
          <xsd:enumeration value="Z_Not Surfac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8d76a189bd84531aabcaa83fae0ab1b xmlns="8a076bde-a3a2-4cad-8ed4-f6a95bc9b502">
      <Terms xmlns="http://schemas.microsoft.com/office/infopath/2007/PartnerControls">
        <TermInfo xmlns="http://schemas.microsoft.com/office/infopath/2007/PartnerControls">
          <TermName xmlns="http://schemas.microsoft.com/office/infopath/2007/PartnerControls">GASB_75_Instructions</TermName>
          <TermId xmlns="http://schemas.microsoft.com/office/infopath/2007/PartnerControls">0d5e4ecc-9c4d-4a90-9472-4dd1c3af715a</TermId>
        </TermInfo>
      </Terms>
    </p8d76a189bd84531aabcaa83fae0ab1b>
    <TaxCatchAll xmlns="8a076bde-a3a2-4cad-8ed4-f6a95bc9b502">
      <Value>14</Value>
      <Value>13</Value>
      <Value>63</Value>
      <Value>62</Value>
      <Value>31</Value>
      <Value>8</Value>
      <Value>534</Value>
    </TaxCatchAll>
    <TRSGeneralSingleLineofText2 xmlns="8a076bde-a3a2-4cad-8ed4-f6a95bc9b502">Gloria Nichols</TRSGeneralSingleLineofText2>
    <b7f557035d154ec09f7dbbd1044aa482 xmlns="8a076bde-a3a2-4cad-8ed4-f6a95bc9b502">
      <Terms xmlns="http://schemas.microsoft.com/office/infopath/2007/PartnerControls"/>
    </b7f557035d154ec09f7dbbd1044aa482>
    <TRSGeneralSingleLineofText1 xmlns="8a076bde-a3a2-4cad-8ed4-f6a95bc9b502" xsi:nil="true"/>
    <TRSGeneralCheckbox1 xmlns="8a076bde-a3a2-4cad-8ed4-f6a95bc9b502">true</TRSGeneralCheckbox1>
    <PersonResponsible xmlns="e53605fc-3e7f-4a20-9679-c0e44c05c8df">Reporting Entity-GASB</PersonResponsible>
    <TRSGeneralNumberContent1 xmlns="8a076bde-a3a2-4cad-8ed4-f6a95bc9b502">25</TRSGeneralNumberContent1>
    <TRSGeneralDate1 xmlns="8a076bde-a3a2-4cad-8ed4-f6a95bc9b502" xsi:nil="true"/>
    <n28f09058eba4d25920c18a47d993548 xmlns="8a076bde-a3a2-4cad-8ed4-f6a95bc9b502">
      <Terms xmlns="http://schemas.microsoft.com/office/infopath/2007/PartnerControls">
        <TermInfo xmlns="http://schemas.microsoft.com/office/infopath/2007/PartnerControls">
          <TermName xmlns="http://schemas.microsoft.com/office/infopath/2007/PartnerControls">News Media</TermName>
          <TermId xmlns="http://schemas.microsoft.com/office/infopath/2007/PartnerControls">45a06af4-dc96-43bf-a09c-adc3c08933cd</TermId>
        </TermInfo>
        <TermInfo xmlns="http://schemas.microsoft.com/office/infopath/2007/PartnerControls">
          <TermName xmlns="http://schemas.microsoft.com/office/infopath/2007/PartnerControls">General Public</TermName>
          <TermId xmlns="http://schemas.microsoft.com/office/infopath/2007/PartnerControls">379cb049-4745-40e9-bc27-d45aa93e3786</TermId>
        </TermInfo>
        <TermInfo xmlns="http://schemas.microsoft.com/office/infopath/2007/PartnerControls">
          <TermName xmlns="http://schemas.microsoft.com/office/infopath/2007/PartnerControls">Reporting Entity</TermName>
          <TermId xmlns="http://schemas.microsoft.com/office/infopath/2007/PartnerControls">823ee8c8-6023-4643-90e2-ecf2e98958e9</TermId>
        </TermInfo>
      </Terms>
    </n28f09058eba4d25920c18a47d993548>
    <k2c2464eeb9f4dc5989b5762d034f9a2 xmlns="8a076bde-a3a2-4cad-8ed4-f6a95bc9b502">
      <Terms xmlns="http://schemas.microsoft.com/office/infopath/2007/PartnerControls">
        <TermInfo xmlns="http://schemas.microsoft.com/office/infopath/2007/PartnerControls">
          <TermName xmlns="http://schemas.microsoft.com/office/infopath/2007/PartnerControls">Audit</TermName>
          <TermId xmlns="http://schemas.microsoft.com/office/infopath/2007/PartnerControls">a670b337-7fe5-40e0-ade4-ac9978cc9cb1</TermId>
        </TermInfo>
        <TermInfo xmlns="http://schemas.microsoft.com/office/infopath/2007/PartnerControls">
          <TermName xmlns="http://schemas.microsoft.com/office/infopath/2007/PartnerControls">Employer Audit</TermName>
          <TermId xmlns="http://schemas.microsoft.com/office/infopath/2007/PartnerControls">9a489562-e71e-4951-b7af-397865f57ffe</TermId>
        </TermInfo>
        <TermInfo xmlns="http://schemas.microsoft.com/office/infopath/2007/PartnerControls">
          <TermName xmlns="http://schemas.microsoft.com/office/infopath/2007/PartnerControls">GASB</TermName>
          <TermId xmlns="http://schemas.microsoft.com/office/infopath/2007/PartnerControls">09434c5c-04e7-469a-8582-945ab40d00c6</TermId>
        </TermInfo>
      </Terms>
    </k2c2464eeb9f4dc5989b5762d034f9a2>
    <_dlc_DocId xmlns="8a076bde-a3a2-4cad-8ed4-f6a95bc9b502">2FYZ7VVNDPDX-721353832-1520</_dlc_DocId>
    <_dlc_DocIdUrl xmlns="8a076bde-a3a2-4cad-8ed4-f6a95bc9b502">
      <Url>https://authoring.trs.texas.gov/_layouts/15/DocIdRedir.aspx?ID=2FYZ7VVNDPDX-721353832-1520</Url>
      <Description>2FYZ7VVNDPDX-721353832-1520</Description>
    </_dlc_DocIdUrl>
    <PublishingIsFurlPage xmlns="http://schemas.microsoft.com/sharepoint/v3" xsi:nil="true"/>
    <SeoRobotsNoIndex xmlns="http://schemas.microsoft.com/sharepoint/v3" xsi:nil="true"/>
  </documentManagement>
</p:properties>
</file>

<file path=customXml/itemProps1.xml><?xml version="1.0" encoding="utf-8"?>
<ds:datastoreItem xmlns:ds="http://schemas.openxmlformats.org/officeDocument/2006/customXml" ds:itemID="{2B4DAA06-5996-4FD3-93DE-33D0492F54B8}"/>
</file>

<file path=customXml/itemProps2.xml><?xml version="1.0" encoding="utf-8"?>
<ds:datastoreItem xmlns:ds="http://schemas.openxmlformats.org/officeDocument/2006/customXml" ds:itemID="{97777646-8CCE-4F6B-9D20-8BF9DF018ABB}"/>
</file>

<file path=customXml/itemProps3.xml><?xml version="1.0" encoding="utf-8"?>
<ds:datastoreItem xmlns:ds="http://schemas.openxmlformats.org/officeDocument/2006/customXml" ds:itemID="{20781939-4B07-4A22-80C0-D8B234AC1FA3}"/>
</file>

<file path=customXml/itemProps4.xml><?xml version="1.0" encoding="utf-8"?>
<ds:datastoreItem xmlns:ds="http://schemas.openxmlformats.org/officeDocument/2006/customXml" ds:itemID="{D589D1AE-3E8B-429B-8149-BD886B082A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2015 J.E. Higher Ed Ttl</vt:lpstr>
      <vt:lpstr>2017 T Accts - RE # 1546</vt:lpstr>
      <vt:lpstr>Sheet1</vt:lpstr>
      <vt:lpstr>'2015 J.E. Higher Ed Ttl'!Print_Area</vt:lpstr>
      <vt:lpstr>'2017 T Accts - RE # 1546'!Print_Area</vt:lpstr>
      <vt:lpstr>'2015 J.E. Higher Ed Ttl'!Print_Titles</vt:lpstr>
      <vt:lpstr>'2017 T Accts - RE # 1546'!Print_Titles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GASB 75 Sample T-Accounts 2017</dc:title>
  <dc:creator/>
  <cp:lastModifiedBy/>
  <dcterms:created xsi:type="dcterms:W3CDTF">2018-06-07T15:36:28Z</dcterms:created>
  <dcterms:modified xsi:type="dcterms:W3CDTF">2018-06-07T15:37:35Z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0x010100B7A052C72D924F02B7C6198B974652540055F48E8858CD2A4CA2AE277776EF72D0</vt:lpwstr>
  </property>
  <property fmtid="{D5CDD505-2E9C-101B-9397-08002B2CF9AE}" pid="3" name="_dlc_DocIdItemGuid">
    <vt:lpwstr>bc82da60-494b-4ed8-855f-4ef0fa7a3341</vt:lpwstr>
  </property>
  <property fmtid="{D5CDD505-2E9C-101B-9397-08002B2CF9AE}" pid="4" name="TRSAudiences">
    <vt:lpwstr>13;#News Media|45a06af4-dc96-43bf-a09c-adc3c08933cd;#8;#General Public|379cb049-4745-40e9-bc27-d45aa93e3786;#14;#Reporting Entity|823ee8c8-6023-4643-90e2-ecf2e98958e9</vt:lpwstr>
  </property>
  <property fmtid="{D5CDD505-2E9C-101B-9397-08002B2CF9AE}" pid="5" name="TRSGroupID">
    <vt:lpwstr>534;#GASB_75_Instructions|0d5e4ecc-9c4d-4a90-9472-4dd1c3af715a</vt:lpwstr>
  </property>
  <property fmtid="{D5CDD505-2E9C-101B-9397-08002B2CF9AE}" pid="6" name="TRSActions">
    <vt:lpwstr/>
  </property>
  <property fmtid="{D5CDD505-2E9C-101B-9397-08002B2CF9AE}" pid="7" name="TRSSubjects">
    <vt:lpwstr>62;#Audit|a670b337-7fe5-40e0-ade4-ac9978cc9cb1;#63;#Employer Audit|9a489562-e71e-4951-b7af-397865f57ffe;#31;#GASB|09434c5c-04e7-469a-8582-945ab40d00c6</vt:lpwstr>
  </property>
</Properties>
</file>